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ATA\econstats\NatAcc\LocGov\Series\Financial census\Financial Census of Municipalities 2016\Release 2016\Final\Unit data\2016 Unit data\"/>
    </mc:Choice>
  </mc:AlternateContent>
  <bookViews>
    <workbookView xWindow="240" yWindow="330" windowWidth="19440" windowHeight="9345"/>
  </bookViews>
  <sheets>
    <sheet name="Statement of Financial Position" sheetId="1" r:id="rId1"/>
    <sheet name="Rates Income &amp; Expenditure" sheetId="2" r:id="rId2"/>
    <sheet name="Trading Income &amp; Expenditure" sheetId="3" r:id="rId3"/>
  </sheets>
  <calcPr calcId="152511"/>
</workbook>
</file>

<file path=xl/calcChain.xml><?xml version="1.0" encoding="utf-8"?>
<calcChain xmlns="http://schemas.openxmlformats.org/spreadsheetml/2006/main">
  <c r="L6" i="3" l="1"/>
  <c r="L7" i="3"/>
  <c r="L8" i="3"/>
  <c r="L9" i="3"/>
  <c r="L10" i="3"/>
  <c r="L11" i="3"/>
  <c r="L12" i="3"/>
  <c r="L13" i="3"/>
  <c r="L14" i="3"/>
  <c r="L16" i="3"/>
  <c r="L17" i="3"/>
  <c r="L18" i="3"/>
  <c r="L20" i="3"/>
  <c r="L21" i="3"/>
  <c r="L22" i="3"/>
  <c r="L23" i="3"/>
  <c r="L24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9" i="3"/>
  <c r="L60" i="3"/>
  <c r="L61" i="3"/>
  <c r="L62" i="3"/>
  <c r="L63" i="3"/>
  <c r="L64" i="3"/>
  <c r="L65" i="3"/>
  <c r="L66" i="3"/>
  <c r="L67" i="3"/>
  <c r="L68" i="3"/>
  <c r="L70" i="3"/>
  <c r="L71" i="3"/>
  <c r="L72" i="3"/>
  <c r="L73" i="3"/>
  <c r="L74" i="3"/>
  <c r="L76" i="3"/>
  <c r="L77" i="3"/>
  <c r="L78" i="3"/>
  <c r="L79" i="3"/>
  <c r="L80" i="3"/>
  <c r="L81" i="3"/>
  <c r="L82" i="3"/>
  <c r="L83" i="3"/>
  <c r="L81" i="2" l="1"/>
  <c r="L80" i="2"/>
  <c r="L79" i="2"/>
  <c r="L78" i="2"/>
  <c r="L77" i="2"/>
  <c r="L76" i="2"/>
  <c r="L75" i="2"/>
  <c r="L74" i="2"/>
  <c r="L72" i="2"/>
  <c r="L71" i="2"/>
  <c r="L70" i="2"/>
  <c r="L69" i="2"/>
  <c r="L68" i="2"/>
  <c r="L67" i="2"/>
  <c r="L66" i="2"/>
  <c r="L65" i="2"/>
  <c r="L64" i="2"/>
  <c r="L63" i="2"/>
  <c r="L61" i="2"/>
  <c r="L60" i="2"/>
  <c r="L59" i="2"/>
  <c r="L58" i="2"/>
  <c r="L57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1" i="2"/>
  <c r="L20" i="2"/>
  <c r="L19" i="2"/>
  <c r="L18" i="2"/>
  <c r="L17" i="2"/>
  <c r="L7" i="2"/>
  <c r="L8" i="2"/>
  <c r="L9" i="2"/>
  <c r="L10" i="2"/>
  <c r="L11" i="2"/>
  <c r="L12" i="2"/>
  <c r="L13" i="2"/>
  <c r="L14" i="2"/>
  <c r="L15" i="2"/>
  <c r="L6" i="2"/>
  <c r="L127" i="1"/>
  <c r="L126" i="1"/>
  <c r="L125" i="1"/>
  <c r="L124" i="1"/>
  <c r="L123" i="1"/>
  <c r="L122" i="1"/>
  <c r="L121" i="1"/>
  <c r="L119" i="1"/>
  <c r="L118" i="1"/>
  <c r="L117" i="1"/>
  <c r="L116" i="1"/>
  <c r="L114" i="1"/>
  <c r="L113" i="1"/>
  <c r="L112" i="1"/>
  <c r="L111" i="1"/>
  <c r="L108" i="1"/>
  <c r="L106" i="1"/>
  <c r="L105" i="1"/>
  <c r="L104" i="1"/>
  <c r="L103" i="1"/>
  <c r="L101" i="1"/>
  <c r="L100" i="1"/>
  <c r="L99" i="1"/>
  <c r="L98" i="1"/>
  <c r="L96" i="1"/>
  <c r="L95" i="1"/>
  <c r="L94" i="1"/>
  <c r="L93" i="1"/>
  <c r="L92" i="1"/>
  <c r="L89" i="1"/>
  <c r="L88" i="1"/>
  <c r="L87" i="1"/>
  <c r="L86" i="1"/>
  <c r="L85" i="1"/>
  <c r="L84" i="1"/>
  <c r="L83" i="1"/>
  <c r="L81" i="1"/>
  <c r="L79" i="1"/>
  <c r="L78" i="1"/>
  <c r="L77" i="1"/>
  <c r="L76" i="1"/>
  <c r="L68" i="1"/>
  <c r="L67" i="1"/>
  <c r="L66" i="1"/>
  <c r="L65" i="1"/>
  <c r="L64" i="1"/>
  <c r="L63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7" i="1"/>
  <c r="L26" i="1"/>
  <c r="L25" i="1"/>
  <c r="L24" i="1"/>
  <c r="L22" i="1"/>
  <c r="L21" i="1"/>
  <c r="L20" i="1"/>
  <c r="L19" i="1"/>
  <c r="L6" i="1"/>
  <c r="L7" i="1"/>
  <c r="L8" i="1"/>
  <c r="L9" i="1"/>
  <c r="L10" i="1"/>
  <c r="L11" i="1"/>
  <c r="L12" i="1"/>
  <c r="L13" i="1"/>
  <c r="L14" i="1"/>
  <c r="L15" i="1"/>
  <c r="L5" i="1"/>
</calcChain>
</file>

<file path=xl/sharedStrings.xml><?xml version="1.0" encoding="utf-8"?>
<sst xmlns="http://schemas.openxmlformats.org/spreadsheetml/2006/main" count="503" uniqueCount="254">
  <si>
    <t>Net assets and liabilities</t>
  </si>
  <si>
    <t>Eastern Cape</t>
  </si>
  <si>
    <t>R'000</t>
  </si>
  <si>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</si>
  <si>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</si>
  <si>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</si>
  <si>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</si>
  <si>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</si>
  <si>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</si>
  <si>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</si>
  <si>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</si>
  <si>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</si>
  <si>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</si>
  <si>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</si>
  <si>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shareholders'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</si>
  <si>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</si>
  <si>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</si>
  <si>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</si>
  <si>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</si>
  <si>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</si>
  <si>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</si>
  <si>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</si>
  <si>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</si>
  <si>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</si>
  <si>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</si>
  <si>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</si>
  <si>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</si>
  <si>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</si>
  <si>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</si>
  <si>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</si>
  <si>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</si>
  <si>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</si>
  <si>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</si>
  <si>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</si>
  <si>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</si>
  <si>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</si>
  <si>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</si>
  <si>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</si>
  <si>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</si>
  <si>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</si>
  <si>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</si>
  <si>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</si>
  <si>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</si>
  <si>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</si>
  <si>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</si>
  <si>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</si>
  <si>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</si>
  <si>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</si>
  <si>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</si>
  <si>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</si>
  <si>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</si>
  <si>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</si>
  <si>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</si>
  <si>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</si>
  <si>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Long-term leases</t>
  </si>
  <si>
    <t>Non-current provisions</t>
  </si>
  <si>
    <t>Retirement benefit obligations</t>
  </si>
  <si>
    <t>Current liabilities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</si>
  <si>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</si>
  <si>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</si>
  <si>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</si>
  <si>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</si>
  <si>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</si>
  <si>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</si>
  <si>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</si>
  <si>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</si>
  <si>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</si>
  <si>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</si>
  <si>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</si>
  <si>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</si>
  <si>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Short-term leases</t>
  </si>
  <si>
    <t>Current provisions</t>
  </si>
  <si>
    <t>Unspent conditional grants</t>
  </si>
  <si>
    <t>Vat payable</t>
  </si>
  <si>
    <t>Bank overdraft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</si>
  <si>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</si>
  <si>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</si>
  <si>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</si>
  <si>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</si>
  <si>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</si>
  <si>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</si>
  <si>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</si>
  <si>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</si>
  <si>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</si>
  <si>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</si>
  <si>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</si>
  <si>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Assets</t>
  </si>
  <si>
    <t>Non-current assets</t>
  </si>
  <si>
    <t>Property, Plant, and Equipment (PPE) (net carrying value)</t>
  </si>
  <si>
    <t>Investment property</t>
  </si>
  <si>
    <t>Intangible assets</t>
  </si>
  <si>
    <t>Biological (cultivated) assets</t>
  </si>
  <si>
    <t>Investments in marketable securities:</t>
  </si>
  <si>
    <t>7.5.1</t>
  </si>
  <si>
    <t>Municipal stock/shares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</si>
  <si>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</si>
  <si>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</si>
  <si>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</si>
  <si>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</si>
  <si>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</si>
  <si>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</si>
  <si>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</si>
  <si>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</si>
  <si>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</si>
  <si>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</si>
  <si>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</si>
  <si>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</si>
  <si>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Investments in non-marketable instruments of spheres of government, government institutions and elsewhere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</si>
  <si>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</si>
  <si>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</si>
  <si>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</si>
  <si>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</si>
  <si>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</si>
  <si>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</si>
  <si>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</si>
  <si>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</si>
  <si>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</si>
  <si>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</si>
  <si>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</si>
  <si>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</si>
  <si>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</si>
  <si>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</si>
  <si>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</si>
  <si>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</si>
  <si>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</si>
  <si>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</si>
  <si>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</si>
  <si>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</si>
  <si>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</si>
  <si>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</si>
  <si>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</si>
  <si>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</si>
  <si>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</si>
  <si>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</si>
  <si>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</si>
  <si>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</si>
  <si>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Inventory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</si>
  <si>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</si>
  <si>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</si>
  <si>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</si>
  <si>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</si>
  <si>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</si>
  <si>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</si>
  <si>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</si>
  <si>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</si>
  <si>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</si>
  <si>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</si>
  <si>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</si>
  <si>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</si>
  <si>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</si>
  <si>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Debtors:</t>
  </si>
  <si>
    <t>8.3.1</t>
  </si>
  <si>
    <t>Consumer debtors</t>
  </si>
  <si>
    <t>8.3.2</t>
  </si>
  <si>
    <t>Other debtors (including short-term portion of long-term receivables)</t>
  </si>
  <si>
    <t>VAT receivable</t>
  </si>
  <si>
    <t>Pre-paid expenses</t>
  </si>
  <si>
    <t>Petty cash and bank</t>
  </si>
  <si>
    <t>Assets not reflected elsewhere</t>
  </si>
  <si>
    <t>Total assets</t>
  </si>
  <si>
    <t xml:space="preserve">Income and expenditure for rates and general services </t>
  </si>
  <si>
    <t>Expenditure</t>
  </si>
  <si>
    <t>Western Cape</t>
  </si>
  <si>
    <t xml:space="preserve">Total </t>
  </si>
  <si>
    <t>Employee related costs</t>
  </si>
  <si>
    <t>Remuneration of board of directors/councillors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</si>
  <si>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</si>
  <si>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</si>
  <si>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</si>
  <si>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</si>
  <si>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</si>
  <si>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</si>
  <si>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</si>
  <si>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</si>
  <si>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</si>
  <si>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</si>
  <si>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</si>
  <si>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</si>
  <si>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General expenditure:</t>
  </si>
  <si>
    <t>Accommodation, travelling and subsistence</t>
  </si>
  <si>
    <t>Advertising, promotions,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</si>
  <si>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</si>
  <si>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</si>
  <si>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</si>
  <si>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</si>
  <si>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</si>
  <si>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</si>
  <si>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</si>
  <si>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</si>
  <si>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</si>
  <si>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</si>
  <si>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</si>
  <si>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</si>
  <si>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</si>
  <si>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</si>
  <si>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</si>
  <si>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</si>
  <si>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</si>
  <si>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</si>
  <si>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</si>
  <si>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</si>
  <si>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</si>
  <si>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</si>
  <si>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</si>
  <si>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Income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</si>
  <si>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</si>
  <si>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</si>
  <si>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</si>
  <si>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</si>
  <si>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</si>
  <si>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</si>
  <si>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</si>
  <si>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</si>
  <si>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</si>
  <si>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</si>
  <si>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</si>
  <si>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</si>
  <si>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</si>
  <si>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</si>
  <si>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</si>
  <si>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</si>
  <si>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</si>
  <si>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</si>
  <si>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</si>
  <si>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</si>
  <si>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</si>
  <si>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</si>
  <si>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</si>
  <si>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</si>
  <si>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Spent conditional grants</t>
  </si>
  <si>
    <t>Other income</t>
  </si>
  <si>
    <t>Deficit</t>
  </si>
  <si>
    <t>Total income</t>
  </si>
  <si>
    <t>Northern Cape</t>
  </si>
  <si>
    <t>Free State</t>
  </si>
  <si>
    <t>KwaZulu-Natal</t>
  </si>
  <si>
    <t>North-West</t>
  </si>
  <si>
    <t>Gauteng</t>
  </si>
  <si>
    <t>Mpumalanga</t>
  </si>
  <si>
    <t xml:space="preserve">Limpopo </t>
  </si>
  <si>
    <t>South Africa</t>
  </si>
  <si>
    <t>Income and expenditure for housing and trading services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</si>
  <si>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</si>
  <si>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</si>
  <si>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</si>
  <si>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</si>
  <si>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</si>
  <si>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</si>
  <si>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</si>
  <si>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</si>
  <si>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</si>
  <si>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</si>
  <si>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 etc</t>
  </si>
  <si>
    <t>Company shares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</si>
</sst>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#,##0"/>
    <numFmt numFmtId="165" formatCode="#,###,###,###,###,##0"/>
    <numFmt numFmtId="166" formatCode="#,###,##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Arial"/>
      <family val="2"/>
    </font>
    <font>
      <b/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3" fillId="2" borderId="1" xfId="0" quotePrefix="1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3" fontId="4" fillId="2" borderId="1" xfId="0" applyNumberFormat="1" applyFont="1" applyFill="1" applyBorder="1"/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wrapText="1"/>
    </xf>
    <xf numFmtId="0" fontId="5" fillId="3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wrapText="1"/>
    </xf>
    <xf numFmtId="3" fontId="4" fillId="2" borderId="0" xfId="0" applyNumberFormat="1" applyFont="1" applyFill="1" applyBorder="1"/>
    <xf numFmtId="0" fontId="0" fillId="0" borderId="0" xfId="0" applyBorder="1"/>
    <xf numFmtId="0" fontId="4" fillId="2" borderId="2" xfId="0" applyFont="1" applyFill="1" applyBorder="1" applyAlignment="1">
      <alignment horizontal="center"/>
    </xf>
    <xf numFmtId="0" fontId="5" fillId="3" borderId="2" xfId="0" applyFont="1" applyFill="1" applyBorder="1" applyAlignment="1">
      <alignment wrapText="1"/>
    </xf>
    <xf numFmtId="0" fontId="5" fillId="3" borderId="2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/>
    </xf>
    <xf numFmtId="0" fontId="1" fillId="0" borderId="0" xfId="0" applyFont="1"/>
    <xf numFmtId="0" fontId="3" fillId="0" borderId="0" xfId="0" applyFont="1" applyFill="1" applyAlignment="1">
      <alignment horizontal="left"/>
    </xf>
    <xf numFmtId="16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wrapText="1"/>
    </xf>
    <xf numFmtId="165" fontId="4" fillId="0" borderId="1" xfId="0" applyNumberFormat="1" applyFont="1" applyFill="1" applyBorder="1"/>
    <xf numFmtId="165" fontId="4" fillId="3" borderId="1" xfId="0" applyNumberFormat="1" applyFont="1" applyFill="1" applyBorder="1"/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 wrapText="1"/>
    </xf>
    <xf numFmtId="3" fontId="0" fillId="0" borderId="0" xfId="0" applyNumberFormat="1" applyFill="1" applyBorder="1" applyAlignment="1">
      <alignment horizontal="right"/>
    </xf>
    <xf numFmtId="0" fontId="0" fillId="0" borderId="0" xfId="0" applyFill="1" applyBorder="1"/>
    <xf numFmtId="0" fontId="5" fillId="0" borderId="9" xfId="0" applyFont="1" applyFill="1" applyBorder="1" applyAlignment="1">
      <alignment horizontal="center" wrapText="1"/>
    </xf>
    <xf numFmtId="0" fontId="5" fillId="3" borderId="9" xfId="0" applyFont="1" applyFill="1" applyBorder="1" applyAlignment="1">
      <alignment wrapText="1"/>
    </xf>
    <xf numFmtId="0" fontId="7" fillId="0" borderId="9" xfId="0" applyFont="1" applyFill="1" applyBorder="1" applyAlignment="1">
      <alignment horizontal="center" wrapText="1"/>
    </xf>
    <xf numFmtId="0" fontId="7" fillId="0" borderId="9" xfId="0" applyFont="1" applyFill="1" applyBorder="1" applyAlignment="1">
      <alignment wrapText="1"/>
    </xf>
    <xf numFmtId="0" fontId="5" fillId="0" borderId="9" xfId="0" applyFont="1" applyFill="1" applyBorder="1" applyAlignment="1">
      <alignment wrapText="1"/>
    </xf>
    <xf numFmtId="0" fontId="5" fillId="0" borderId="3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166" fontId="5" fillId="0" borderId="1" xfId="0" applyNumberFormat="1" applyFont="1" applyFill="1" applyBorder="1" applyAlignment="1">
      <alignment wrapText="1"/>
    </xf>
    <xf numFmtId="166" fontId="4" fillId="0" borderId="1" xfId="0" applyNumberFormat="1" applyFont="1" applyFill="1" applyBorder="1"/>
    <xf numFmtId="0" fontId="5" fillId="4" borderId="1" xfId="0" applyFont="1" applyFill="1" applyBorder="1" applyAlignment="1">
      <alignment wrapText="1"/>
    </xf>
    <xf numFmtId="166" fontId="4" fillId="4" borderId="1" xfId="0" applyNumberFormat="1" applyFont="1" applyFill="1" applyBorder="1"/>
    <xf numFmtId="49" fontId="7" fillId="0" borderId="1" xfId="0" applyNumberFormat="1" applyFont="1" applyFill="1" applyBorder="1" applyAlignment="1">
      <alignment horizontal="center" wrapText="1"/>
    </xf>
    <xf numFmtId="166" fontId="7" fillId="0" borderId="1" xfId="0" applyNumberFormat="1" applyFont="1" applyFill="1" applyBorder="1" applyAlignment="1">
      <alignment wrapText="1"/>
    </xf>
    <xf numFmtId="0" fontId="0" fillId="0" borderId="0" xfId="0" applyFill="1" applyBorder="1" applyAlignment="1">
      <alignment horizontal="right"/>
    </xf>
    <xf numFmtId="0" fontId="0" fillId="0" borderId="0" xfId="0" applyFill="1"/>
    <xf numFmtId="49" fontId="4" fillId="0" borderId="1" xfId="0" applyNumberFormat="1" applyFont="1" applyFill="1" applyBorder="1" applyAlignment="1">
      <alignment horizontal="center"/>
    </xf>
    <xf numFmtId="166" fontId="5" fillId="3" borderId="1" xfId="0" applyNumberFormat="1" applyFont="1" applyFill="1" applyBorder="1" applyAlignment="1">
      <alignment wrapText="1"/>
    </xf>
    <xf numFmtId="166" fontId="4" fillId="3" borderId="1" xfId="0" applyNumberFormat="1" applyFont="1" applyFill="1" applyBorder="1"/>
    <xf numFmtId="166" fontId="4" fillId="0" borderId="1" xfId="0" applyNumberFormat="1" applyFont="1" applyFill="1" applyBorder="1" applyAlignment="1"/>
    <xf numFmtId="3" fontId="0" fillId="0" borderId="0" xfId="0" applyNumberFormat="1"/>
    <xf numFmtId="165" fontId="0" fillId="0" borderId="0" xfId="0" applyNumberFormat="1"/>
    <xf numFmtId="166" fontId="0" fillId="0" borderId="0" xfId="0" applyNumberFormat="1"/>
    <xf numFmtId="3" fontId="4" fillId="0" borderId="0" xfId="0" applyNumberFormat="1" applyFont="1" applyFill="1" applyBorder="1"/>
    <xf numFmtId="0" fontId="1" fillId="0" borderId="0" xfId="0" applyFont="1" applyFill="1"/>
    <xf numFmtId="0" fontId="2" fillId="0" borderId="0" xfId="0" applyFont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wrapText="1"/>
    </xf>
    <xf numFmtId="0" fontId="8" fillId="0" borderId="8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0" fontId="10" fillId="0" borderId="0" xfId="0" applyFont="1" applyBorder="1" applyAlignment="1">
      <alignment vertical="top" wrapText="1"/>
    </xf>
  </cellXfs>
  <cellStyles count="1">
    <cellStyle name="Normal" xfId="0" builtinId="0"/>
  </cellStyles>
  <dxfs count="5"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30"/>
  <sheetViews>
    <sheetView tabSelected="1" workbookViewId="0">
      <selection activeCell="E55" sqref="E55"/>
    </sheetView>
  </sheetViews>
  <sheetFormatPr defaultColWidth="15.42578125" defaultRowHeight="15" x14ac:dyDescent="0.25"/>
  <cols>
    <col min="1" max="1" width="9.140625" customWidth="1"/>
    <col min="2" max="2" width="54.42578125" customWidth="1"/>
    <col min="3" max="3" width="15.42578125" style="19"/>
    <col min="6" max="6" width="15.42578125" style="46"/>
  </cols>
  <sheetData>
    <row r="1" spans="1:59" ht="15.75" x14ac:dyDescent="0.2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  <c r="AO1" s="56"/>
      <c r="AP1" s="56"/>
      <c r="AQ1" s="56"/>
      <c r="AR1" s="56"/>
      <c r="AS1" s="56"/>
      <c r="AT1" s="56"/>
      <c r="AU1" s="56"/>
      <c r="AV1" s="56"/>
      <c r="AW1" s="56"/>
      <c r="AX1" s="56"/>
      <c r="AY1" s="56"/>
      <c r="AZ1" s="56"/>
      <c r="BA1" s="56"/>
      <c r="BB1" s="56"/>
      <c r="BC1" s="56"/>
      <c r="BD1" s="56"/>
      <c r="BE1" s="56"/>
      <c r="BF1" s="56"/>
      <c r="BG1" s="56"/>
    </row>
    <row r="2" spans="1:59" x14ac:dyDescent="0.25">
      <c r="A2" s="57" t="s">
        <v>0</v>
      </c>
      <c r="B2" s="57"/>
      <c r="C2" s="1" t="s">
        <v>162</v>
      </c>
      <c r="D2" s="1" t="s">
        <v>1</v>
      </c>
      <c r="E2" s="1" t="s">
        <v>233</v>
      </c>
      <c r="F2" s="1" t="s">
        <v>234</v>
      </c>
      <c r="G2" s="1" t="s">
        <v>235</v>
      </c>
      <c r="H2" s="1" t="s">
        <v>236</v>
      </c>
      <c r="I2" s="1" t="s">
        <v>237</v>
      </c>
      <c r="J2" s="1" t="s">
        <v>238</v>
      </c>
      <c r="K2" s="1" t="s">
        <v>239</v>
      </c>
      <c r="L2" s="1" t="s">
        <v>240</v>
      </c>
    </row>
    <row r="3" spans="1:59" x14ac:dyDescent="0.25">
      <c r="A3" s="57"/>
      <c r="B3" s="57"/>
      <c r="C3" s="1" t="s">
        <v>2</v>
      </c>
      <c r="D3" s="1" t="s">
        <v>2</v>
      </c>
      <c r="E3" s="1" t="s">
        <v>2</v>
      </c>
      <c r="F3" s="1" t="s">
        <v>2</v>
      </c>
      <c r="G3" s="1" t="s">
        <v>2</v>
      </c>
      <c r="H3" s="1" t="s">
        <v>2</v>
      </c>
      <c r="I3" s="1" t="s">
        <v>2</v>
      </c>
      <c r="J3" s="1" t="s">
        <v>2</v>
      </c>
      <c r="K3" s="1" t="s">
        <v>2</v>
      </c>
      <c r="L3" s="1" t="s">
        <v>2</v>
      </c>
    </row>
    <row r="4" spans="1:59" x14ac:dyDescent="0.25">
      <c r="A4" s="2">
        <v>1</v>
      </c>
      <c r="B4" s="3" t="s">
        <v>3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spans="1:59" x14ac:dyDescent="0.25">
      <c r="A5" s="4">
        <v>1.1000000000000001</v>
      </c>
      <c r="B5" s="5" t="s">
        <v>4</v>
      </c>
      <c r="C5" s="6">
        <v>439107</v>
      </c>
      <c r="D5" s="6">
        <v>109732</v>
      </c>
      <c r="E5" s="6">
        <v>593</v>
      </c>
      <c r="F5" s="6">
        <v>0</v>
      </c>
      <c r="G5" s="6">
        <v>450883</v>
      </c>
      <c r="H5" s="6">
        <v>15269</v>
      </c>
      <c r="I5" s="6">
        <v>156443</v>
      </c>
      <c r="J5" s="6">
        <v>0</v>
      </c>
      <c r="K5" s="6">
        <v>483</v>
      </c>
      <c r="L5" s="6">
        <f>SUM(C5:K5)</f>
        <v>1172510</v>
      </c>
    </row>
    <row r="6" spans="1:59" x14ac:dyDescent="0.25">
      <c r="A6" s="4">
        <v>1.2</v>
      </c>
      <c r="B6" s="5" t="s">
        <v>5</v>
      </c>
      <c r="C6" s="6">
        <v>2620655</v>
      </c>
      <c r="D6" s="6">
        <v>5000</v>
      </c>
      <c r="E6" s="6">
        <v>97013</v>
      </c>
      <c r="F6" s="6">
        <v>0</v>
      </c>
      <c r="G6" s="6">
        <v>152519</v>
      </c>
      <c r="H6" s="6">
        <v>2153</v>
      </c>
      <c r="I6" s="6">
        <v>0</v>
      </c>
      <c r="J6" s="6">
        <v>0</v>
      </c>
      <c r="K6" s="6">
        <v>0</v>
      </c>
      <c r="L6" s="6">
        <f t="shared" ref="L6:L15" si="0">SUM(C6:K6)</f>
        <v>2877340</v>
      </c>
    </row>
    <row r="7" spans="1:59" x14ac:dyDescent="0.25">
      <c r="A7" s="4">
        <v>1.3</v>
      </c>
      <c r="B7" s="5" t="s">
        <v>6</v>
      </c>
      <c r="C7" s="6">
        <v>60362</v>
      </c>
      <c r="D7" s="6">
        <v>42265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f t="shared" si="0"/>
        <v>102627</v>
      </c>
    </row>
    <row r="8" spans="1:59" x14ac:dyDescent="0.25">
      <c r="A8" s="4">
        <v>1.4</v>
      </c>
      <c r="B8" s="5" t="s">
        <v>7</v>
      </c>
      <c r="C8" s="6">
        <v>891619</v>
      </c>
      <c r="D8" s="6">
        <v>6991263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f t="shared" si="0"/>
        <v>7882882</v>
      </c>
    </row>
    <row r="9" spans="1:59" x14ac:dyDescent="0.25">
      <c r="A9" s="4">
        <v>1.5</v>
      </c>
      <c r="B9" s="5" t="s">
        <v>8</v>
      </c>
      <c r="C9" s="6">
        <v>21286</v>
      </c>
      <c r="D9" s="6">
        <v>336487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f t="shared" si="0"/>
        <v>357773</v>
      </c>
    </row>
    <row r="10" spans="1:59" x14ac:dyDescent="0.25">
      <c r="A10" s="4">
        <v>1.6</v>
      </c>
      <c r="B10" s="5" t="s">
        <v>9</v>
      </c>
      <c r="C10" s="6">
        <v>479777</v>
      </c>
      <c r="D10" s="6">
        <v>111556</v>
      </c>
      <c r="E10" s="6">
        <v>23548</v>
      </c>
      <c r="F10" s="6">
        <v>5000</v>
      </c>
      <c r="G10" s="6">
        <v>709</v>
      </c>
      <c r="H10" s="6">
        <v>0</v>
      </c>
      <c r="I10" s="6">
        <v>52420</v>
      </c>
      <c r="J10" s="6">
        <v>0</v>
      </c>
      <c r="K10" s="6">
        <v>0</v>
      </c>
      <c r="L10" s="6">
        <f t="shared" si="0"/>
        <v>673010</v>
      </c>
    </row>
    <row r="11" spans="1:59" x14ac:dyDescent="0.25">
      <c r="A11" s="4">
        <v>1.7</v>
      </c>
      <c r="B11" s="5" t="s">
        <v>10</v>
      </c>
      <c r="C11" s="6">
        <v>1471244</v>
      </c>
      <c r="D11" s="6">
        <v>5623263</v>
      </c>
      <c r="E11" s="6">
        <v>185814</v>
      </c>
      <c r="F11" s="6">
        <v>1974729</v>
      </c>
      <c r="G11" s="6">
        <v>669899</v>
      </c>
      <c r="H11" s="6">
        <v>134864</v>
      </c>
      <c r="I11" s="6">
        <v>1671</v>
      </c>
      <c r="J11" s="6">
        <v>231625</v>
      </c>
      <c r="K11" s="6">
        <v>3504471</v>
      </c>
      <c r="L11" s="6">
        <f t="shared" si="0"/>
        <v>13797580</v>
      </c>
    </row>
    <row r="12" spans="1:59" x14ac:dyDescent="0.25">
      <c r="A12" s="4">
        <v>1.8</v>
      </c>
      <c r="B12" s="5" t="s">
        <v>11</v>
      </c>
      <c r="C12" s="6">
        <v>70287</v>
      </c>
      <c r="D12" s="6">
        <v>28558</v>
      </c>
      <c r="E12" s="6">
        <v>10610</v>
      </c>
      <c r="F12" s="6">
        <v>12512</v>
      </c>
      <c r="G12" s="6">
        <v>0</v>
      </c>
      <c r="H12" s="6">
        <v>0</v>
      </c>
      <c r="I12" s="6">
        <v>72366</v>
      </c>
      <c r="J12" s="6">
        <v>0</v>
      </c>
      <c r="K12" s="6">
        <v>0</v>
      </c>
      <c r="L12" s="6">
        <f t="shared" si="0"/>
        <v>194333</v>
      </c>
    </row>
    <row r="13" spans="1:59" x14ac:dyDescent="0.25">
      <c r="A13" s="4">
        <v>1.9</v>
      </c>
      <c r="B13" s="5" t="s">
        <v>12</v>
      </c>
      <c r="C13" s="6">
        <v>14794</v>
      </c>
      <c r="D13" s="6">
        <v>0</v>
      </c>
      <c r="E13" s="6">
        <v>0</v>
      </c>
      <c r="F13" s="6">
        <v>60000</v>
      </c>
      <c r="G13" s="6">
        <v>701213</v>
      </c>
      <c r="H13" s="6">
        <v>0</v>
      </c>
      <c r="I13" s="6">
        <v>7290</v>
      </c>
      <c r="J13" s="6">
        <v>0</v>
      </c>
      <c r="K13" s="6">
        <v>0</v>
      </c>
      <c r="L13" s="6">
        <f t="shared" si="0"/>
        <v>783297</v>
      </c>
    </row>
    <row r="14" spans="1:59" x14ac:dyDescent="0.25">
      <c r="A14" s="4">
        <v>1.1000000000000001</v>
      </c>
      <c r="B14" s="5" t="s">
        <v>13</v>
      </c>
      <c r="C14" s="6">
        <v>58501303</v>
      </c>
      <c r="D14" s="6">
        <v>53276698</v>
      </c>
      <c r="E14" s="6">
        <v>14210078</v>
      </c>
      <c r="F14" s="6">
        <v>32591565</v>
      </c>
      <c r="G14" s="6">
        <v>93801656</v>
      </c>
      <c r="H14" s="6">
        <v>34869196</v>
      </c>
      <c r="I14" s="6">
        <v>133871724</v>
      </c>
      <c r="J14" s="6">
        <v>39352563</v>
      </c>
      <c r="K14" s="6">
        <v>37286675</v>
      </c>
      <c r="L14" s="6">
        <f t="shared" si="0"/>
        <v>497761458</v>
      </c>
    </row>
    <row r="15" spans="1:59" x14ac:dyDescent="0.25">
      <c r="A15" s="7">
        <v>2</v>
      </c>
      <c r="B15" s="8" t="s">
        <v>14</v>
      </c>
      <c r="C15" s="6">
        <v>358707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f t="shared" si="0"/>
        <v>358707</v>
      </c>
    </row>
    <row r="16" spans="1:59" x14ac:dyDescent="0.25">
      <c r="A16" s="7">
        <v>3</v>
      </c>
      <c r="B16" s="3" t="s">
        <v>15</v>
      </c>
      <c r="C16" s="9"/>
      <c r="D16" s="9"/>
      <c r="E16" s="9"/>
      <c r="F16" s="9"/>
      <c r="G16" s="9"/>
      <c r="H16" s="9"/>
      <c r="I16" s="9"/>
      <c r="J16" s="9"/>
      <c r="K16" s="9"/>
      <c r="L16" s="9"/>
    </row>
    <row r="17" spans="1:12" x14ac:dyDescent="0.25">
      <c r="A17" s="7">
        <v>3.1</v>
      </c>
      <c r="B17" s="3" t="s">
        <v>16</v>
      </c>
      <c r="C17" s="9"/>
      <c r="D17" s="9"/>
      <c r="E17" s="9"/>
      <c r="F17" s="9"/>
      <c r="G17" s="9"/>
      <c r="H17" s="9"/>
      <c r="I17" s="9"/>
      <c r="J17" s="9"/>
      <c r="K17" s="9"/>
      <c r="L17" s="9"/>
    </row>
    <row r="18" spans="1:12" x14ac:dyDescent="0.25">
      <c r="A18" s="7" t="s">
        <v>17</v>
      </c>
      <c r="B18" s="3" t="s">
        <v>18</v>
      </c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pans="1:12" x14ac:dyDescent="0.25">
      <c r="A19" s="4" t="s">
        <v>19</v>
      </c>
      <c r="B19" s="5" t="s">
        <v>20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f t="shared" ref="L19:L22" si="1">SUM(C19:K19)</f>
        <v>0</v>
      </c>
    </row>
    <row r="20" spans="1:12" x14ac:dyDescent="0.25">
      <c r="A20" s="4" t="s">
        <v>21</v>
      </c>
      <c r="B20" s="5" t="s">
        <v>22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f t="shared" si="1"/>
        <v>0</v>
      </c>
    </row>
    <row r="21" spans="1:12" x14ac:dyDescent="0.25">
      <c r="A21" s="4" t="s">
        <v>23</v>
      </c>
      <c r="B21" s="5" t="s">
        <v>24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f t="shared" si="1"/>
        <v>0</v>
      </c>
    </row>
    <row r="22" spans="1:12" x14ac:dyDescent="0.25">
      <c r="A22" s="4" t="s">
        <v>25</v>
      </c>
      <c r="B22" s="5" t="s">
        <v>26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f t="shared" si="1"/>
        <v>0</v>
      </c>
    </row>
    <row r="23" spans="1:12" x14ac:dyDescent="0.25">
      <c r="A23" s="7" t="s">
        <v>27</v>
      </c>
      <c r="B23" s="3" t="s">
        <v>28</v>
      </c>
      <c r="C23" s="9"/>
      <c r="D23" s="9"/>
      <c r="E23" s="9"/>
      <c r="F23" s="9"/>
      <c r="G23" s="9"/>
      <c r="H23" s="9"/>
      <c r="I23" s="9"/>
      <c r="J23" s="9"/>
      <c r="K23" s="9"/>
      <c r="L23" s="9"/>
    </row>
    <row r="24" spans="1:12" x14ac:dyDescent="0.25">
      <c r="A24" s="4" t="s">
        <v>29</v>
      </c>
      <c r="B24" s="5" t="s">
        <v>20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f t="shared" ref="L24:L27" si="2">SUM(C24:K24)</f>
        <v>0</v>
      </c>
    </row>
    <row r="25" spans="1:12" x14ac:dyDescent="0.25">
      <c r="A25" s="4" t="s">
        <v>30</v>
      </c>
      <c r="B25" s="5" t="s">
        <v>22</v>
      </c>
      <c r="C25" s="6">
        <v>204726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1761237</v>
      </c>
      <c r="J25" s="6">
        <v>0</v>
      </c>
      <c r="K25" s="6">
        <v>0</v>
      </c>
      <c r="L25" s="6">
        <f t="shared" si="2"/>
        <v>1965963</v>
      </c>
    </row>
    <row r="26" spans="1:12" x14ac:dyDescent="0.25">
      <c r="A26" s="4" t="s">
        <v>31</v>
      </c>
      <c r="B26" s="5" t="s">
        <v>24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f t="shared" si="2"/>
        <v>0</v>
      </c>
    </row>
    <row r="27" spans="1:12" x14ac:dyDescent="0.25">
      <c r="A27" s="4" t="s">
        <v>32</v>
      </c>
      <c r="B27" s="5" t="s">
        <v>26</v>
      </c>
      <c r="C27" s="6">
        <v>4070763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12598132</v>
      </c>
      <c r="J27" s="6">
        <v>0</v>
      </c>
      <c r="K27" s="6">
        <v>0</v>
      </c>
      <c r="L27" s="6">
        <f t="shared" si="2"/>
        <v>16668895</v>
      </c>
    </row>
    <row r="28" spans="1:12" x14ac:dyDescent="0.25">
      <c r="A28" s="7">
        <v>3.2</v>
      </c>
      <c r="B28" s="3" t="s">
        <v>33</v>
      </c>
      <c r="C28" s="9"/>
      <c r="D28" s="9"/>
      <c r="E28" s="9"/>
      <c r="F28" s="9"/>
      <c r="G28" s="9"/>
      <c r="H28" s="9"/>
      <c r="I28" s="9"/>
      <c r="J28" s="9"/>
      <c r="K28" s="9"/>
      <c r="L28" s="9"/>
    </row>
    <row r="29" spans="1:12" x14ac:dyDescent="0.25">
      <c r="A29" s="4" t="s">
        <v>34</v>
      </c>
      <c r="B29" s="5" t="s">
        <v>35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f t="shared" ref="L29:L42" si="3">SUM(C29:K29)</f>
        <v>0</v>
      </c>
    </row>
    <row r="30" spans="1:12" x14ac:dyDescent="0.25">
      <c r="A30" s="4" t="s">
        <v>36</v>
      </c>
      <c r="B30" s="5" t="s">
        <v>37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f t="shared" si="3"/>
        <v>0</v>
      </c>
    </row>
    <row r="31" spans="1:12" x14ac:dyDescent="0.25">
      <c r="A31" s="4" t="s">
        <v>38</v>
      </c>
      <c r="B31" s="5" t="s">
        <v>39</v>
      </c>
      <c r="C31" s="6">
        <v>0</v>
      </c>
      <c r="D31" s="6">
        <v>0</v>
      </c>
      <c r="E31" s="6">
        <v>0</v>
      </c>
      <c r="F31" s="6">
        <v>0</v>
      </c>
      <c r="G31" s="6">
        <v>54931</v>
      </c>
      <c r="H31" s="6">
        <v>0</v>
      </c>
      <c r="I31" s="6">
        <v>0</v>
      </c>
      <c r="J31" s="6">
        <v>0</v>
      </c>
      <c r="K31" s="6">
        <v>0</v>
      </c>
      <c r="L31" s="6">
        <f t="shared" si="3"/>
        <v>54931</v>
      </c>
    </row>
    <row r="32" spans="1:12" x14ac:dyDescent="0.25">
      <c r="A32" s="4" t="s">
        <v>40</v>
      </c>
      <c r="B32" s="5" t="s">
        <v>41</v>
      </c>
      <c r="C32" s="6">
        <v>2047420</v>
      </c>
      <c r="D32" s="6">
        <v>943898</v>
      </c>
      <c r="E32" s="6">
        <v>350183</v>
      </c>
      <c r="F32" s="6">
        <v>492162</v>
      </c>
      <c r="G32" s="6">
        <v>5591446</v>
      </c>
      <c r="H32" s="6">
        <v>762329</v>
      </c>
      <c r="I32" s="6">
        <v>10029560</v>
      </c>
      <c r="J32" s="6">
        <v>543898</v>
      </c>
      <c r="K32" s="6">
        <v>248648</v>
      </c>
      <c r="L32" s="6">
        <f t="shared" si="3"/>
        <v>21009544</v>
      </c>
    </row>
    <row r="33" spans="1:12" x14ac:dyDescent="0.25">
      <c r="A33" s="4" t="s">
        <v>42</v>
      </c>
      <c r="B33" s="5" t="s">
        <v>43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f t="shared" si="3"/>
        <v>0</v>
      </c>
    </row>
    <row r="34" spans="1:12" x14ac:dyDescent="0.25">
      <c r="A34" s="4" t="s">
        <v>44</v>
      </c>
      <c r="B34" s="5" t="s">
        <v>22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873283</v>
      </c>
      <c r="I34" s="6">
        <v>0</v>
      </c>
      <c r="J34" s="6">
        <v>0</v>
      </c>
      <c r="K34" s="6">
        <v>0</v>
      </c>
      <c r="L34" s="6">
        <f t="shared" si="3"/>
        <v>873283</v>
      </c>
    </row>
    <row r="35" spans="1:12" x14ac:dyDescent="0.25">
      <c r="A35" s="4" t="s">
        <v>45</v>
      </c>
      <c r="B35" s="5" t="s">
        <v>24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f t="shared" si="3"/>
        <v>0</v>
      </c>
    </row>
    <row r="36" spans="1:12" x14ac:dyDescent="0.25">
      <c r="A36" s="4" t="s">
        <v>46</v>
      </c>
      <c r="B36" s="5" t="s">
        <v>47</v>
      </c>
      <c r="C36" s="6">
        <v>1099958</v>
      </c>
      <c r="D36" s="6">
        <v>1003813</v>
      </c>
      <c r="E36" s="6">
        <v>43002</v>
      </c>
      <c r="F36" s="6">
        <v>290592</v>
      </c>
      <c r="G36" s="6">
        <v>4311541</v>
      </c>
      <c r="H36" s="6">
        <v>159925</v>
      </c>
      <c r="I36" s="6">
        <v>5310018</v>
      </c>
      <c r="J36" s="6">
        <v>119145</v>
      </c>
      <c r="K36" s="6">
        <v>0</v>
      </c>
      <c r="L36" s="6">
        <f t="shared" si="3"/>
        <v>12337994</v>
      </c>
    </row>
    <row r="37" spans="1:12" x14ac:dyDescent="0.25">
      <c r="A37" s="4" t="s">
        <v>48</v>
      </c>
      <c r="B37" s="5" t="s">
        <v>49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f t="shared" si="3"/>
        <v>0</v>
      </c>
    </row>
    <row r="38" spans="1:12" x14ac:dyDescent="0.25">
      <c r="A38" s="4" t="s">
        <v>50</v>
      </c>
      <c r="B38" s="5" t="s">
        <v>51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f t="shared" si="3"/>
        <v>0</v>
      </c>
    </row>
    <row r="39" spans="1:12" x14ac:dyDescent="0.25">
      <c r="A39" s="4" t="s">
        <v>52</v>
      </c>
      <c r="B39" s="5" t="s">
        <v>53</v>
      </c>
      <c r="C39" s="6">
        <v>1522755</v>
      </c>
      <c r="D39" s="6">
        <v>71629</v>
      </c>
      <c r="E39" s="6">
        <v>565</v>
      </c>
      <c r="F39" s="6">
        <v>429163</v>
      </c>
      <c r="G39" s="6">
        <v>401031</v>
      </c>
      <c r="H39" s="6">
        <v>248392</v>
      </c>
      <c r="I39" s="6">
        <v>4498882</v>
      </c>
      <c r="J39" s="6">
        <v>17824</v>
      </c>
      <c r="K39" s="6">
        <v>155397</v>
      </c>
      <c r="L39" s="6">
        <f t="shared" si="3"/>
        <v>7345638</v>
      </c>
    </row>
    <row r="40" spans="1:12" x14ac:dyDescent="0.25">
      <c r="A40" s="4">
        <v>3.3</v>
      </c>
      <c r="B40" s="5" t="s">
        <v>54</v>
      </c>
      <c r="C40" s="6">
        <v>18344</v>
      </c>
      <c r="D40" s="6">
        <v>38593</v>
      </c>
      <c r="E40" s="6">
        <v>33409</v>
      </c>
      <c r="F40" s="6">
        <v>33659</v>
      </c>
      <c r="G40" s="6">
        <v>53494</v>
      </c>
      <c r="H40" s="6">
        <v>104852</v>
      </c>
      <c r="I40" s="6">
        <v>289731</v>
      </c>
      <c r="J40" s="6">
        <v>8275</v>
      </c>
      <c r="K40" s="6">
        <v>174966</v>
      </c>
      <c r="L40" s="6">
        <f t="shared" si="3"/>
        <v>755323</v>
      </c>
    </row>
    <row r="41" spans="1:12" x14ac:dyDescent="0.25">
      <c r="A41" s="7">
        <v>3.4</v>
      </c>
      <c r="B41" s="8" t="s">
        <v>55</v>
      </c>
      <c r="C41" s="6">
        <v>7361287</v>
      </c>
      <c r="D41" s="6">
        <v>968839</v>
      </c>
      <c r="E41" s="6">
        <v>395847</v>
      </c>
      <c r="F41" s="6">
        <v>634238</v>
      </c>
      <c r="G41" s="6">
        <v>1645675</v>
      </c>
      <c r="H41" s="6">
        <v>911699</v>
      </c>
      <c r="I41" s="6">
        <v>2858545</v>
      </c>
      <c r="J41" s="6">
        <v>954070</v>
      </c>
      <c r="K41" s="6">
        <v>699914</v>
      </c>
      <c r="L41" s="6">
        <f t="shared" si="3"/>
        <v>16430114</v>
      </c>
    </row>
    <row r="42" spans="1:12" x14ac:dyDescent="0.25">
      <c r="A42" s="7">
        <v>3.5</v>
      </c>
      <c r="B42" s="8" t="s">
        <v>56</v>
      </c>
      <c r="C42" s="6">
        <v>2175362</v>
      </c>
      <c r="D42" s="6">
        <v>2789011</v>
      </c>
      <c r="E42" s="6">
        <v>688732</v>
      </c>
      <c r="F42" s="6">
        <v>1529053</v>
      </c>
      <c r="G42" s="6">
        <v>4394702</v>
      </c>
      <c r="H42" s="6">
        <v>826934</v>
      </c>
      <c r="I42" s="6">
        <v>7246565</v>
      </c>
      <c r="J42" s="6">
        <v>598795</v>
      </c>
      <c r="K42" s="6">
        <v>634631</v>
      </c>
      <c r="L42" s="6">
        <f t="shared" si="3"/>
        <v>20883785</v>
      </c>
    </row>
    <row r="43" spans="1:12" x14ac:dyDescent="0.25">
      <c r="A43" s="7">
        <v>4</v>
      </c>
      <c r="B43" s="3" t="s">
        <v>57</v>
      </c>
      <c r="C43" s="9"/>
      <c r="D43" s="9"/>
      <c r="E43" s="9"/>
      <c r="F43" s="9"/>
      <c r="G43" s="9"/>
      <c r="H43" s="9"/>
      <c r="I43" s="9"/>
      <c r="J43" s="9"/>
      <c r="K43" s="9"/>
      <c r="L43" s="9"/>
    </row>
    <row r="44" spans="1:12" x14ac:dyDescent="0.25">
      <c r="A44" s="7">
        <v>4.0999999999999996</v>
      </c>
      <c r="B44" s="3" t="s">
        <v>58</v>
      </c>
      <c r="C44" s="9"/>
      <c r="D44" s="9"/>
      <c r="E44" s="9"/>
      <c r="F44" s="9"/>
      <c r="G44" s="9"/>
      <c r="H44" s="9"/>
      <c r="I44" s="9"/>
      <c r="J44" s="9"/>
      <c r="K44" s="9"/>
      <c r="L44" s="9"/>
    </row>
    <row r="45" spans="1:12" x14ac:dyDescent="0.25">
      <c r="A45" s="4" t="s">
        <v>59</v>
      </c>
      <c r="B45" s="5" t="s">
        <v>35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f t="shared" ref="L45:L61" si="4">SUM(C45:K45)</f>
        <v>0</v>
      </c>
    </row>
    <row r="46" spans="1:12" x14ac:dyDescent="0.25">
      <c r="A46" s="4" t="s">
        <v>60</v>
      </c>
      <c r="B46" s="5" t="s">
        <v>37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f t="shared" si="4"/>
        <v>0</v>
      </c>
    </row>
    <row r="47" spans="1:12" x14ac:dyDescent="0.25">
      <c r="A47" s="4" t="s">
        <v>61</v>
      </c>
      <c r="B47" s="5" t="s">
        <v>39</v>
      </c>
      <c r="C47" s="6">
        <v>0</v>
      </c>
      <c r="D47" s="6">
        <v>0</v>
      </c>
      <c r="E47" s="6">
        <v>0</v>
      </c>
      <c r="F47" s="6">
        <v>0</v>
      </c>
      <c r="G47" s="6">
        <v>8809</v>
      </c>
      <c r="H47" s="6">
        <v>0</v>
      </c>
      <c r="I47" s="6">
        <v>0</v>
      </c>
      <c r="J47" s="6">
        <v>0</v>
      </c>
      <c r="K47" s="6">
        <v>0</v>
      </c>
      <c r="L47" s="6">
        <f t="shared" si="4"/>
        <v>8809</v>
      </c>
    </row>
    <row r="48" spans="1:12" x14ac:dyDescent="0.25">
      <c r="A48" s="4" t="s">
        <v>62</v>
      </c>
      <c r="B48" s="5" t="s">
        <v>41</v>
      </c>
      <c r="C48" s="6">
        <v>211926</v>
      </c>
      <c r="D48" s="6">
        <v>253996</v>
      </c>
      <c r="E48" s="6">
        <v>40595</v>
      </c>
      <c r="F48" s="6">
        <v>125732</v>
      </c>
      <c r="G48" s="6">
        <v>729603</v>
      </c>
      <c r="H48" s="6">
        <v>136123</v>
      </c>
      <c r="I48" s="6">
        <v>294903</v>
      </c>
      <c r="J48" s="6">
        <v>28364</v>
      </c>
      <c r="K48" s="6">
        <v>107084</v>
      </c>
      <c r="L48" s="6">
        <f t="shared" si="4"/>
        <v>1928326</v>
      </c>
    </row>
    <row r="49" spans="1:12" x14ac:dyDescent="0.25">
      <c r="A49" s="4" t="s">
        <v>63</v>
      </c>
      <c r="B49" s="5" t="s">
        <v>43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f t="shared" si="4"/>
        <v>0</v>
      </c>
    </row>
    <row r="50" spans="1:12" x14ac:dyDescent="0.25">
      <c r="A50" s="4" t="s">
        <v>64</v>
      </c>
      <c r="B50" s="5" t="s">
        <v>22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f t="shared" si="4"/>
        <v>0</v>
      </c>
    </row>
    <row r="51" spans="1:12" x14ac:dyDescent="0.25">
      <c r="A51" s="4" t="s">
        <v>65</v>
      </c>
      <c r="B51" s="5" t="s">
        <v>24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2251</v>
      </c>
      <c r="J51" s="6">
        <v>0</v>
      </c>
      <c r="K51" s="6">
        <v>0</v>
      </c>
      <c r="L51" s="6">
        <f t="shared" si="4"/>
        <v>2251</v>
      </c>
    </row>
    <row r="52" spans="1:12" x14ac:dyDescent="0.25">
      <c r="A52" s="4" t="s">
        <v>66</v>
      </c>
      <c r="B52" s="5" t="s">
        <v>47</v>
      </c>
      <c r="C52" s="6">
        <v>235971</v>
      </c>
      <c r="D52" s="6">
        <v>93641</v>
      </c>
      <c r="E52" s="6">
        <v>4299</v>
      </c>
      <c r="F52" s="6">
        <v>626</v>
      </c>
      <c r="G52" s="6">
        <v>624576</v>
      </c>
      <c r="H52" s="6">
        <v>0</v>
      </c>
      <c r="I52" s="6">
        <v>857907</v>
      </c>
      <c r="J52" s="6">
        <v>20767</v>
      </c>
      <c r="K52" s="6">
        <v>0</v>
      </c>
      <c r="L52" s="6">
        <f t="shared" si="4"/>
        <v>1837787</v>
      </c>
    </row>
    <row r="53" spans="1:12" x14ac:dyDescent="0.25">
      <c r="A53" s="4" t="s">
        <v>67</v>
      </c>
      <c r="B53" s="5" t="s">
        <v>49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f t="shared" si="4"/>
        <v>0</v>
      </c>
    </row>
    <row r="54" spans="1:12" x14ac:dyDescent="0.25">
      <c r="A54" s="4" t="s">
        <v>68</v>
      </c>
      <c r="B54" s="5" t="s">
        <v>51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f t="shared" si="4"/>
        <v>0</v>
      </c>
    </row>
    <row r="55" spans="1:12" x14ac:dyDescent="0.25">
      <c r="A55" s="4" t="s">
        <v>69</v>
      </c>
      <c r="B55" s="5" t="s">
        <v>53</v>
      </c>
      <c r="C55" s="6">
        <v>376926</v>
      </c>
      <c r="D55" s="6">
        <v>12526</v>
      </c>
      <c r="E55" s="6">
        <v>2038</v>
      </c>
      <c r="F55" s="6">
        <v>530</v>
      </c>
      <c r="G55" s="6">
        <v>90677</v>
      </c>
      <c r="H55" s="6">
        <v>60835</v>
      </c>
      <c r="I55" s="6">
        <v>386375</v>
      </c>
      <c r="J55" s="6">
        <v>4760</v>
      </c>
      <c r="K55" s="6">
        <v>24423</v>
      </c>
      <c r="L55" s="6">
        <f t="shared" si="4"/>
        <v>959090</v>
      </c>
    </row>
    <row r="56" spans="1:12" x14ac:dyDescent="0.25">
      <c r="A56" s="7">
        <v>4.2</v>
      </c>
      <c r="B56" s="8" t="s">
        <v>70</v>
      </c>
      <c r="C56" s="6">
        <v>23213</v>
      </c>
      <c r="D56" s="6">
        <v>85836</v>
      </c>
      <c r="E56" s="6">
        <v>35476</v>
      </c>
      <c r="F56" s="6">
        <v>53220</v>
      </c>
      <c r="G56" s="6">
        <v>54538</v>
      </c>
      <c r="H56" s="6">
        <v>72141</v>
      </c>
      <c r="I56" s="6">
        <v>207744</v>
      </c>
      <c r="J56" s="6">
        <v>11302</v>
      </c>
      <c r="K56" s="6">
        <v>79590</v>
      </c>
      <c r="L56" s="6">
        <f t="shared" si="4"/>
        <v>623060</v>
      </c>
    </row>
    <row r="57" spans="1:12" x14ac:dyDescent="0.25">
      <c r="A57" s="7">
        <v>4.3</v>
      </c>
      <c r="B57" s="8" t="s">
        <v>71</v>
      </c>
      <c r="C57" s="6">
        <v>1303199</v>
      </c>
      <c r="D57" s="6">
        <v>405110</v>
      </c>
      <c r="E57" s="6">
        <v>99967</v>
      </c>
      <c r="F57" s="6">
        <v>615148</v>
      </c>
      <c r="G57" s="6">
        <v>389805</v>
      </c>
      <c r="H57" s="6">
        <v>155828</v>
      </c>
      <c r="I57" s="6">
        <v>590160</v>
      </c>
      <c r="J57" s="6">
        <v>207207</v>
      </c>
      <c r="K57" s="6">
        <v>191613</v>
      </c>
      <c r="L57" s="6">
        <f t="shared" si="4"/>
        <v>3958037</v>
      </c>
    </row>
    <row r="58" spans="1:12" x14ac:dyDescent="0.25">
      <c r="A58" s="7">
        <v>4.4000000000000004</v>
      </c>
      <c r="B58" s="8" t="s">
        <v>56</v>
      </c>
      <c r="C58" s="6">
        <v>382910</v>
      </c>
      <c r="D58" s="6">
        <v>204426</v>
      </c>
      <c r="E58" s="6">
        <v>44573</v>
      </c>
      <c r="F58" s="6">
        <v>10785</v>
      </c>
      <c r="G58" s="6">
        <v>607794</v>
      </c>
      <c r="H58" s="6">
        <v>9489</v>
      </c>
      <c r="I58" s="6">
        <v>18801</v>
      </c>
      <c r="J58" s="6">
        <v>50928</v>
      </c>
      <c r="K58" s="6">
        <v>46327</v>
      </c>
      <c r="L58" s="6">
        <f t="shared" si="4"/>
        <v>1376033</v>
      </c>
    </row>
    <row r="59" spans="1:12" x14ac:dyDescent="0.25">
      <c r="A59" s="7">
        <v>4.5</v>
      </c>
      <c r="B59" s="8" t="s">
        <v>72</v>
      </c>
      <c r="C59" s="6">
        <v>1658333</v>
      </c>
      <c r="D59" s="6">
        <v>727453</v>
      </c>
      <c r="E59" s="6">
        <v>143879</v>
      </c>
      <c r="F59" s="6">
        <v>194218</v>
      </c>
      <c r="G59" s="6">
        <v>1561939</v>
      </c>
      <c r="H59" s="6">
        <v>463699</v>
      </c>
      <c r="I59" s="6">
        <v>1124371</v>
      </c>
      <c r="J59" s="6">
        <v>379767</v>
      </c>
      <c r="K59" s="6">
        <v>686127</v>
      </c>
      <c r="L59" s="6">
        <f t="shared" si="4"/>
        <v>6939786</v>
      </c>
    </row>
    <row r="60" spans="1:12" x14ac:dyDescent="0.25">
      <c r="A60" s="7">
        <v>4.5999999999999996</v>
      </c>
      <c r="B60" s="8" t="s">
        <v>73</v>
      </c>
      <c r="C60" s="6">
        <v>82932</v>
      </c>
      <c r="D60" s="6">
        <v>55802</v>
      </c>
      <c r="E60" s="6">
        <v>58306</v>
      </c>
      <c r="F60" s="6">
        <v>82267</v>
      </c>
      <c r="G60" s="6">
        <v>141763</v>
      </c>
      <c r="H60" s="6">
        <v>89033</v>
      </c>
      <c r="I60" s="6">
        <v>2096197</v>
      </c>
      <c r="J60" s="6">
        <v>135479</v>
      </c>
      <c r="K60" s="6">
        <v>164734</v>
      </c>
      <c r="L60" s="6">
        <f t="shared" si="4"/>
        <v>2906513</v>
      </c>
    </row>
    <row r="61" spans="1:12" x14ac:dyDescent="0.25">
      <c r="A61" s="7">
        <v>4.7</v>
      </c>
      <c r="B61" s="8" t="s">
        <v>74</v>
      </c>
      <c r="C61" s="6">
        <v>5105</v>
      </c>
      <c r="D61" s="6">
        <v>2852</v>
      </c>
      <c r="E61" s="6">
        <v>23005</v>
      </c>
      <c r="F61" s="6">
        <v>10122</v>
      </c>
      <c r="G61" s="6">
        <v>865771</v>
      </c>
      <c r="H61" s="6">
        <v>98779</v>
      </c>
      <c r="I61" s="6">
        <v>48667</v>
      </c>
      <c r="J61" s="6">
        <v>10283</v>
      </c>
      <c r="K61" s="6">
        <v>45481</v>
      </c>
      <c r="L61" s="6">
        <f t="shared" si="4"/>
        <v>1110065</v>
      </c>
    </row>
    <row r="62" spans="1:12" x14ac:dyDescent="0.25">
      <c r="A62" s="7">
        <v>4.8</v>
      </c>
      <c r="B62" s="3" t="s">
        <v>75</v>
      </c>
      <c r="C62" s="9"/>
      <c r="D62" s="9"/>
      <c r="E62" s="9"/>
      <c r="F62" s="9"/>
      <c r="G62" s="9"/>
      <c r="H62" s="9"/>
      <c r="I62" s="9"/>
      <c r="J62" s="9"/>
      <c r="K62" s="9"/>
      <c r="L62" s="9"/>
    </row>
    <row r="63" spans="1:12" x14ac:dyDescent="0.25">
      <c r="A63" s="4" t="s">
        <v>76</v>
      </c>
      <c r="B63" s="5" t="s">
        <v>77</v>
      </c>
      <c r="C63" s="6">
        <v>4645074</v>
      </c>
      <c r="D63" s="6">
        <v>3497723</v>
      </c>
      <c r="E63" s="6">
        <v>1051331</v>
      </c>
      <c r="F63" s="6">
        <v>6187784</v>
      </c>
      <c r="G63" s="6">
        <v>4194148</v>
      </c>
      <c r="H63" s="6">
        <v>3077929</v>
      </c>
      <c r="I63" s="6">
        <v>20104306</v>
      </c>
      <c r="J63" s="6">
        <v>5276012</v>
      </c>
      <c r="K63" s="6">
        <v>2256156</v>
      </c>
      <c r="L63" s="6">
        <f t="shared" ref="L63:L68" si="5">SUM(C63:K63)</f>
        <v>50290463</v>
      </c>
    </row>
    <row r="64" spans="1:12" x14ac:dyDescent="0.25">
      <c r="A64" s="4" t="s">
        <v>78</v>
      </c>
      <c r="B64" s="5" t="s">
        <v>79</v>
      </c>
      <c r="C64" s="6">
        <v>538332</v>
      </c>
      <c r="D64" s="6">
        <v>237822</v>
      </c>
      <c r="E64" s="6">
        <v>69785</v>
      </c>
      <c r="F64" s="6">
        <v>268659</v>
      </c>
      <c r="G64" s="6">
        <v>2258617</v>
      </c>
      <c r="H64" s="6">
        <v>129908</v>
      </c>
      <c r="I64" s="6">
        <v>1359621</v>
      </c>
      <c r="J64" s="6">
        <v>288519</v>
      </c>
      <c r="K64" s="6">
        <v>184062</v>
      </c>
      <c r="L64" s="6">
        <f t="shared" si="5"/>
        <v>5335325</v>
      </c>
    </row>
    <row r="65" spans="1:12" x14ac:dyDescent="0.25">
      <c r="A65" s="4" t="s">
        <v>80</v>
      </c>
      <c r="B65" s="5" t="s">
        <v>81</v>
      </c>
      <c r="C65" s="6">
        <v>1347823</v>
      </c>
      <c r="D65" s="6">
        <v>217078</v>
      </c>
      <c r="E65" s="6">
        <v>127477</v>
      </c>
      <c r="F65" s="6">
        <v>477271</v>
      </c>
      <c r="G65" s="6">
        <v>156288</v>
      </c>
      <c r="H65" s="6">
        <v>317047</v>
      </c>
      <c r="I65" s="6">
        <v>1920447</v>
      </c>
      <c r="J65" s="6">
        <v>132792</v>
      </c>
      <c r="K65" s="6">
        <v>77870</v>
      </c>
      <c r="L65" s="6">
        <f t="shared" si="5"/>
        <v>4774093</v>
      </c>
    </row>
    <row r="66" spans="1:12" x14ac:dyDescent="0.25">
      <c r="A66" s="4" t="s">
        <v>82</v>
      </c>
      <c r="B66" s="5" t="s">
        <v>83</v>
      </c>
      <c r="C66" s="6">
        <v>1581210</v>
      </c>
      <c r="D66" s="6">
        <v>1729155</v>
      </c>
      <c r="E66" s="6">
        <v>618449</v>
      </c>
      <c r="F66" s="6">
        <v>2526544</v>
      </c>
      <c r="G66" s="6">
        <v>6292647</v>
      </c>
      <c r="H66" s="6">
        <v>1051504</v>
      </c>
      <c r="I66" s="6">
        <v>6312969</v>
      </c>
      <c r="J66" s="6">
        <v>1592869</v>
      </c>
      <c r="K66" s="6">
        <v>2581289</v>
      </c>
      <c r="L66" s="6">
        <f t="shared" si="5"/>
        <v>24286636</v>
      </c>
    </row>
    <row r="67" spans="1:12" x14ac:dyDescent="0.25">
      <c r="A67" s="10">
        <v>5</v>
      </c>
      <c r="B67" s="8" t="s">
        <v>84</v>
      </c>
      <c r="C67" s="6">
        <v>11840</v>
      </c>
      <c r="D67" s="6">
        <v>18711</v>
      </c>
      <c r="E67" s="6">
        <v>20629</v>
      </c>
      <c r="F67" s="6">
        <v>462930</v>
      </c>
      <c r="G67" s="6">
        <v>18197</v>
      </c>
      <c r="H67" s="6">
        <v>7728</v>
      </c>
      <c r="I67" s="6">
        <v>5504392</v>
      </c>
      <c r="J67" s="6">
        <v>0</v>
      </c>
      <c r="K67" s="6">
        <v>12162</v>
      </c>
      <c r="L67" s="6">
        <f t="shared" si="5"/>
        <v>6056589</v>
      </c>
    </row>
    <row r="68" spans="1:12" x14ac:dyDescent="0.25">
      <c r="A68" s="7">
        <v>6</v>
      </c>
      <c r="B68" s="8" t="s">
        <v>85</v>
      </c>
      <c r="C68" s="6">
        <v>95834550</v>
      </c>
      <c r="D68" s="6">
        <v>79882736</v>
      </c>
      <c r="E68" s="6">
        <v>18379203</v>
      </c>
      <c r="F68" s="6">
        <v>49068509</v>
      </c>
      <c r="G68" s="6">
        <v>130224871</v>
      </c>
      <c r="H68" s="6">
        <v>44578939</v>
      </c>
      <c r="I68" s="6">
        <v>219583695</v>
      </c>
      <c r="J68" s="6">
        <v>49965244</v>
      </c>
      <c r="K68" s="6">
        <v>49162103</v>
      </c>
      <c r="L68" s="6">
        <f t="shared" si="5"/>
        <v>736679850</v>
      </c>
    </row>
    <row r="69" spans="1:12" s="14" customFormat="1" x14ac:dyDescent="0.25">
      <c r="A69" s="11"/>
      <c r="B69" s="12"/>
      <c r="C69" s="13"/>
      <c r="D69" s="13"/>
      <c r="E69" s="13"/>
      <c r="F69" s="54"/>
      <c r="G69" s="13"/>
      <c r="H69" s="13"/>
      <c r="I69" s="13"/>
      <c r="J69" s="13"/>
      <c r="K69" s="13"/>
      <c r="L69" s="13"/>
    </row>
    <row r="70" spans="1:12" s="14" customFormat="1" x14ac:dyDescent="0.25">
      <c r="A70" s="11"/>
      <c r="B70" s="12"/>
      <c r="C70" s="13"/>
      <c r="D70" s="13"/>
      <c r="E70" s="13"/>
      <c r="F70" s="54"/>
      <c r="G70" s="13"/>
      <c r="H70" s="13"/>
      <c r="I70" s="13"/>
      <c r="J70" s="13"/>
      <c r="K70" s="13"/>
      <c r="L70" s="13"/>
    </row>
    <row r="71" spans="1:12" s="14" customFormat="1" x14ac:dyDescent="0.25">
      <c r="A71" s="11"/>
      <c r="B71" s="12"/>
      <c r="C71" s="13"/>
      <c r="F71" s="30"/>
    </row>
    <row r="72" spans="1:12" s="14" customFormat="1" x14ac:dyDescent="0.25">
      <c r="A72" s="11"/>
      <c r="B72" s="12"/>
      <c r="C72" s="13"/>
      <c r="F72" s="30"/>
    </row>
    <row r="73" spans="1:12" x14ac:dyDescent="0.25">
      <c r="A73" s="57" t="s">
        <v>86</v>
      </c>
      <c r="B73" s="57"/>
      <c r="C73" s="1" t="s">
        <v>162</v>
      </c>
      <c r="D73" s="1" t="s">
        <v>1</v>
      </c>
      <c r="E73" s="1" t="s">
        <v>233</v>
      </c>
      <c r="F73" s="1" t="s">
        <v>234</v>
      </c>
      <c r="G73" s="1" t="s">
        <v>235</v>
      </c>
      <c r="H73" s="1" t="s">
        <v>236</v>
      </c>
      <c r="I73" s="1" t="s">
        <v>237</v>
      </c>
      <c r="J73" s="1" t="s">
        <v>238</v>
      </c>
      <c r="K73" s="1" t="s">
        <v>239</v>
      </c>
      <c r="L73" s="1" t="s">
        <v>240</v>
      </c>
    </row>
    <row r="74" spans="1:12" x14ac:dyDescent="0.25">
      <c r="A74" s="57"/>
      <c r="B74" s="57"/>
      <c r="C74" s="1" t="s">
        <v>2</v>
      </c>
      <c r="D74" s="1" t="s">
        <v>2</v>
      </c>
      <c r="E74" s="1" t="s">
        <v>2</v>
      </c>
      <c r="F74" s="1" t="s">
        <v>2</v>
      </c>
      <c r="G74" s="1" t="s">
        <v>2</v>
      </c>
      <c r="H74" s="1" t="s">
        <v>2</v>
      </c>
      <c r="I74" s="1" t="s">
        <v>2</v>
      </c>
      <c r="J74" s="1" t="s">
        <v>2</v>
      </c>
      <c r="K74" s="1" t="s">
        <v>2</v>
      </c>
      <c r="L74" s="1" t="s">
        <v>2</v>
      </c>
    </row>
    <row r="75" spans="1:12" x14ac:dyDescent="0.25">
      <c r="A75" s="15">
        <v>7</v>
      </c>
      <c r="B75" s="16" t="s">
        <v>87</v>
      </c>
      <c r="C75" s="17"/>
      <c r="D75" s="17"/>
      <c r="E75" s="17"/>
      <c r="F75" s="17"/>
      <c r="G75" s="17"/>
      <c r="H75" s="17"/>
      <c r="I75" s="17"/>
      <c r="J75" s="17"/>
      <c r="K75" s="17"/>
      <c r="L75" s="17"/>
    </row>
    <row r="76" spans="1:12" x14ac:dyDescent="0.25">
      <c r="A76" s="7">
        <v>7.1</v>
      </c>
      <c r="B76" s="8" t="s">
        <v>88</v>
      </c>
      <c r="C76" s="6">
        <v>69275239</v>
      </c>
      <c r="D76" s="6">
        <v>64735808</v>
      </c>
      <c r="E76" s="6">
        <v>14456628</v>
      </c>
      <c r="F76" s="6">
        <v>40316006</v>
      </c>
      <c r="G76" s="6">
        <v>99274892</v>
      </c>
      <c r="H76" s="6">
        <v>38719785</v>
      </c>
      <c r="I76" s="6">
        <v>170434753</v>
      </c>
      <c r="J76" s="6">
        <v>41820120</v>
      </c>
      <c r="K76" s="6">
        <v>38891149</v>
      </c>
      <c r="L76" s="6">
        <f t="shared" ref="L76:L79" si="6">SUM(C76:K76)</f>
        <v>577924380</v>
      </c>
    </row>
    <row r="77" spans="1:12" x14ac:dyDescent="0.25">
      <c r="A77" s="7">
        <v>7.2</v>
      </c>
      <c r="B77" s="8" t="s">
        <v>89</v>
      </c>
      <c r="C77" s="6">
        <v>2813363</v>
      </c>
      <c r="D77" s="6">
        <v>3163010</v>
      </c>
      <c r="E77" s="6">
        <v>1462531</v>
      </c>
      <c r="F77" s="6">
        <v>3028560</v>
      </c>
      <c r="G77" s="6">
        <v>2361213</v>
      </c>
      <c r="H77" s="6">
        <v>1346516</v>
      </c>
      <c r="I77" s="6">
        <v>4949468</v>
      </c>
      <c r="J77" s="6">
        <v>2515853</v>
      </c>
      <c r="K77" s="6">
        <v>1766196</v>
      </c>
      <c r="L77" s="6">
        <f t="shared" si="6"/>
        <v>23406710</v>
      </c>
    </row>
    <row r="78" spans="1:12" x14ac:dyDescent="0.25">
      <c r="A78" s="7">
        <v>7.3</v>
      </c>
      <c r="B78" s="8" t="s">
        <v>90</v>
      </c>
      <c r="C78" s="6">
        <v>676255</v>
      </c>
      <c r="D78" s="6">
        <v>181300</v>
      </c>
      <c r="E78" s="6">
        <v>22153</v>
      </c>
      <c r="F78" s="6">
        <v>123815</v>
      </c>
      <c r="G78" s="6">
        <v>996699</v>
      </c>
      <c r="H78" s="6">
        <v>23627</v>
      </c>
      <c r="I78" s="6">
        <v>1837135</v>
      </c>
      <c r="J78" s="6">
        <v>19564</v>
      </c>
      <c r="K78" s="6">
        <v>45281</v>
      </c>
      <c r="L78" s="6">
        <f t="shared" si="6"/>
        <v>3925829</v>
      </c>
    </row>
    <row r="79" spans="1:12" x14ac:dyDescent="0.25">
      <c r="A79" s="7">
        <v>7.4</v>
      </c>
      <c r="B79" s="8" t="s">
        <v>91</v>
      </c>
      <c r="C79" s="6">
        <v>8907</v>
      </c>
      <c r="D79" s="6">
        <v>27855</v>
      </c>
      <c r="E79" s="6">
        <v>2096</v>
      </c>
      <c r="F79" s="6">
        <v>9133</v>
      </c>
      <c r="G79" s="6">
        <v>87336</v>
      </c>
      <c r="H79" s="6">
        <v>3752</v>
      </c>
      <c r="I79" s="6">
        <v>44050</v>
      </c>
      <c r="J79" s="6">
        <v>74228</v>
      </c>
      <c r="K79" s="6">
        <v>9116</v>
      </c>
      <c r="L79" s="6">
        <f t="shared" si="6"/>
        <v>266473</v>
      </c>
    </row>
    <row r="80" spans="1:12" x14ac:dyDescent="0.25">
      <c r="A80" s="7">
        <v>7.5</v>
      </c>
      <c r="B80" s="3" t="s">
        <v>92</v>
      </c>
      <c r="C80" s="9"/>
      <c r="D80" s="9"/>
      <c r="E80" s="9"/>
      <c r="F80" s="9"/>
      <c r="G80" s="9"/>
      <c r="H80" s="9"/>
      <c r="I80" s="9"/>
      <c r="J80" s="9"/>
      <c r="K80" s="9"/>
      <c r="L80" s="9"/>
    </row>
    <row r="81" spans="1:12" x14ac:dyDescent="0.25">
      <c r="A81" s="4" t="s">
        <v>93</v>
      </c>
      <c r="B81" s="5" t="s">
        <v>94</v>
      </c>
      <c r="C81" s="6">
        <v>0</v>
      </c>
      <c r="D81" s="6">
        <v>0</v>
      </c>
      <c r="E81" s="6">
        <v>0</v>
      </c>
      <c r="F81" s="6">
        <v>8180</v>
      </c>
      <c r="G81" s="6">
        <v>0</v>
      </c>
      <c r="H81" s="6">
        <v>0</v>
      </c>
      <c r="I81" s="6">
        <v>711</v>
      </c>
      <c r="J81" s="6">
        <v>0</v>
      </c>
      <c r="K81" s="6">
        <v>0</v>
      </c>
      <c r="L81" s="6">
        <f t="shared" ref="L81" si="7">SUM(C81:K81)</f>
        <v>8891</v>
      </c>
    </row>
    <row r="82" spans="1:12" x14ac:dyDescent="0.25">
      <c r="A82" s="7">
        <v>7.6</v>
      </c>
      <c r="B82" s="3" t="s">
        <v>95</v>
      </c>
      <c r="C82" s="9"/>
      <c r="D82" s="9"/>
      <c r="E82" s="9"/>
      <c r="F82" s="9"/>
      <c r="G82" s="9"/>
      <c r="H82" s="9"/>
      <c r="I82" s="9"/>
      <c r="J82" s="9"/>
      <c r="K82" s="9"/>
      <c r="L82" s="9"/>
    </row>
    <row r="83" spans="1:12" x14ac:dyDescent="0.25">
      <c r="A83" s="4" t="s">
        <v>96</v>
      </c>
      <c r="B83" s="5" t="s">
        <v>97</v>
      </c>
      <c r="C83" s="6">
        <v>75384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f t="shared" ref="L83:L89" si="8">SUM(C83:K83)</f>
        <v>75384</v>
      </c>
    </row>
    <row r="84" spans="1:12" x14ac:dyDescent="0.25">
      <c r="A84" s="4" t="s">
        <v>98</v>
      </c>
      <c r="B84" s="5" t="s">
        <v>99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f t="shared" si="8"/>
        <v>0</v>
      </c>
    </row>
    <row r="85" spans="1:12" x14ac:dyDescent="0.25">
      <c r="A85" s="4" t="s">
        <v>100</v>
      </c>
      <c r="B85" s="5" t="s">
        <v>101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f t="shared" si="8"/>
        <v>0</v>
      </c>
    </row>
    <row r="86" spans="1:12" x14ac:dyDescent="0.25">
      <c r="A86" s="4" t="s">
        <v>102</v>
      </c>
      <c r="B86" s="5" t="s">
        <v>103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1389</v>
      </c>
      <c r="K86" s="6">
        <v>0</v>
      </c>
      <c r="L86" s="6">
        <f t="shared" si="8"/>
        <v>1389</v>
      </c>
    </row>
    <row r="87" spans="1:12" x14ac:dyDescent="0.25">
      <c r="A87" s="4" t="s">
        <v>104</v>
      </c>
      <c r="B87" s="5" t="s">
        <v>105</v>
      </c>
      <c r="C87" s="6">
        <v>0</v>
      </c>
      <c r="D87" s="6">
        <v>0</v>
      </c>
      <c r="E87" s="6">
        <v>0</v>
      </c>
      <c r="F87" s="6">
        <v>93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f t="shared" si="8"/>
        <v>93</v>
      </c>
    </row>
    <row r="88" spans="1:12" x14ac:dyDescent="0.25">
      <c r="A88" s="4" t="s">
        <v>106</v>
      </c>
      <c r="B88" s="5" t="s">
        <v>253</v>
      </c>
      <c r="C88" s="6">
        <v>701</v>
      </c>
      <c r="D88" s="6">
        <v>142</v>
      </c>
      <c r="E88" s="6">
        <v>0</v>
      </c>
      <c r="F88" s="6">
        <v>6155</v>
      </c>
      <c r="G88" s="6">
        <v>0</v>
      </c>
      <c r="H88" s="6">
        <v>14147</v>
      </c>
      <c r="I88" s="6">
        <v>605</v>
      </c>
      <c r="J88" s="6">
        <v>0</v>
      </c>
      <c r="K88" s="6">
        <v>21</v>
      </c>
      <c r="L88" s="6">
        <f t="shared" si="8"/>
        <v>21771</v>
      </c>
    </row>
    <row r="89" spans="1:12" ht="27" customHeight="1" x14ac:dyDescent="0.25">
      <c r="A89" s="7">
        <v>7.7</v>
      </c>
      <c r="B89" s="8" t="s">
        <v>107</v>
      </c>
      <c r="C89" s="6">
        <v>26</v>
      </c>
      <c r="D89" s="6">
        <v>115687</v>
      </c>
      <c r="E89" s="6">
        <v>145</v>
      </c>
      <c r="F89" s="6">
        <v>0</v>
      </c>
      <c r="G89" s="6">
        <v>989740</v>
      </c>
      <c r="H89" s="6">
        <v>20</v>
      </c>
      <c r="I89" s="6">
        <v>88659</v>
      </c>
      <c r="J89" s="6">
        <v>0</v>
      </c>
      <c r="K89" s="6">
        <v>0</v>
      </c>
      <c r="L89" s="6">
        <f t="shared" si="8"/>
        <v>1194277</v>
      </c>
    </row>
    <row r="90" spans="1:12" x14ac:dyDescent="0.25">
      <c r="A90" s="7">
        <v>7.8</v>
      </c>
      <c r="B90" s="3" t="s">
        <v>108</v>
      </c>
      <c r="C90" s="9"/>
      <c r="D90" s="9"/>
      <c r="E90" s="9"/>
      <c r="F90" s="9"/>
      <c r="G90" s="9"/>
      <c r="H90" s="9"/>
      <c r="I90" s="9"/>
      <c r="J90" s="9"/>
      <c r="K90" s="9"/>
      <c r="L90" s="9"/>
    </row>
    <row r="91" spans="1:12" x14ac:dyDescent="0.25">
      <c r="A91" s="7" t="s">
        <v>109</v>
      </c>
      <c r="B91" s="3" t="s">
        <v>110</v>
      </c>
      <c r="C91" s="9"/>
      <c r="D91" s="9"/>
      <c r="E91" s="9"/>
      <c r="F91" s="9"/>
      <c r="G91" s="9"/>
      <c r="H91" s="9"/>
      <c r="I91" s="9"/>
      <c r="J91" s="9"/>
      <c r="K91" s="9"/>
      <c r="L91" s="9"/>
    </row>
    <row r="92" spans="1:12" x14ac:dyDescent="0.25">
      <c r="A92" s="4" t="s">
        <v>111</v>
      </c>
      <c r="B92" s="5" t="s">
        <v>112</v>
      </c>
      <c r="C92" s="6">
        <v>0</v>
      </c>
      <c r="D92" s="6">
        <v>115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f t="shared" ref="L92:L96" si="9">SUM(C92:K92)</f>
        <v>115</v>
      </c>
    </row>
    <row r="93" spans="1:12" x14ac:dyDescent="0.25">
      <c r="A93" s="4" t="s">
        <v>113</v>
      </c>
      <c r="B93" s="5" t="s">
        <v>114</v>
      </c>
      <c r="C93" s="6">
        <v>59561</v>
      </c>
      <c r="D93" s="6">
        <v>0</v>
      </c>
      <c r="E93" s="6">
        <v>34</v>
      </c>
      <c r="F93" s="6">
        <v>2733</v>
      </c>
      <c r="G93" s="6">
        <v>22831</v>
      </c>
      <c r="H93" s="6">
        <v>0</v>
      </c>
      <c r="I93" s="6">
        <v>36544</v>
      </c>
      <c r="J93" s="6">
        <v>0</v>
      </c>
      <c r="K93" s="6">
        <v>164</v>
      </c>
      <c r="L93" s="6">
        <f t="shared" si="9"/>
        <v>121867</v>
      </c>
    </row>
    <row r="94" spans="1:12" x14ac:dyDescent="0.25">
      <c r="A94" s="4" t="s">
        <v>115</v>
      </c>
      <c r="B94" s="5" t="s">
        <v>116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f t="shared" si="9"/>
        <v>0</v>
      </c>
    </row>
    <row r="95" spans="1:12" x14ac:dyDescent="0.25">
      <c r="A95" s="4" t="s">
        <v>117</v>
      </c>
      <c r="B95" s="5" t="s">
        <v>118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f t="shared" si="9"/>
        <v>0</v>
      </c>
    </row>
    <row r="96" spans="1:12" x14ac:dyDescent="0.25">
      <c r="A96" s="4" t="s">
        <v>119</v>
      </c>
      <c r="B96" s="5" t="s">
        <v>120</v>
      </c>
      <c r="C96" s="6">
        <v>147882</v>
      </c>
      <c r="D96" s="6">
        <v>96946</v>
      </c>
      <c r="E96" s="6">
        <v>9578</v>
      </c>
      <c r="F96" s="6">
        <v>13362</v>
      </c>
      <c r="G96" s="6">
        <v>36977</v>
      </c>
      <c r="H96" s="6">
        <v>24332</v>
      </c>
      <c r="I96" s="6">
        <v>57126</v>
      </c>
      <c r="J96" s="6">
        <v>60497</v>
      </c>
      <c r="K96" s="6">
        <v>6143</v>
      </c>
      <c r="L96" s="6">
        <f t="shared" si="9"/>
        <v>452843</v>
      </c>
    </row>
    <row r="97" spans="1:12" x14ac:dyDescent="0.25">
      <c r="A97" s="18" t="s">
        <v>121</v>
      </c>
      <c r="B97" s="3" t="s">
        <v>122</v>
      </c>
      <c r="C97" s="9"/>
      <c r="D97" s="9"/>
      <c r="E97" s="9"/>
      <c r="F97" s="9"/>
      <c r="G97" s="9"/>
      <c r="H97" s="9"/>
      <c r="I97" s="9"/>
      <c r="J97" s="9"/>
      <c r="K97" s="9"/>
      <c r="L97" s="9"/>
    </row>
    <row r="98" spans="1:12" x14ac:dyDescent="0.25">
      <c r="A98" s="4" t="s">
        <v>123</v>
      </c>
      <c r="B98" s="5" t="s">
        <v>20</v>
      </c>
      <c r="C98" s="6">
        <v>0</v>
      </c>
      <c r="D98" s="6">
        <v>0</v>
      </c>
      <c r="E98" s="6">
        <v>0</v>
      </c>
      <c r="F98" s="6">
        <v>0</v>
      </c>
      <c r="G98" s="6">
        <v>7276</v>
      </c>
      <c r="H98" s="6">
        <v>0</v>
      </c>
      <c r="I98" s="6">
        <v>0</v>
      </c>
      <c r="J98" s="6">
        <v>0</v>
      </c>
      <c r="K98" s="6">
        <v>0</v>
      </c>
      <c r="L98" s="6">
        <f t="shared" ref="L98:L101" si="10">SUM(C98:K98)</f>
        <v>7276</v>
      </c>
    </row>
    <row r="99" spans="1:12" x14ac:dyDescent="0.25">
      <c r="A99" s="4" t="s">
        <v>124</v>
      </c>
      <c r="B99" s="5" t="s">
        <v>22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f t="shared" si="10"/>
        <v>0</v>
      </c>
    </row>
    <row r="100" spans="1:12" x14ac:dyDescent="0.25">
      <c r="A100" s="4" t="s">
        <v>125</v>
      </c>
      <c r="B100" s="5" t="s">
        <v>24</v>
      </c>
      <c r="C100" s="6">
        <v>0</v>
      </c>
      <c r="D100" s="6">
        <v>2648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f t="shared" si="10"/>
        <v>2648</v>
      </c>
    </row>
    <row r="101" spans="1:12" x14ac:dyDescent="0.25">
      <c r="A101" s="4" t="s">
        <v>126</v>
      </c>
      <c r="B101" s="5" t="s">
        <v>127</v>
      </c>
      <c r="C101" s="6">
        <v>0</v>
      </c>
      <c r="D101" s="6">
        <v>10</v>
      </c>
      <c r="E101" s="6">
        <v>59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f t="shared" si="10"/>
        <v>69</v>
      </c>
    </row>
    <row r="102" spans="1:12" x14ac:dyDescent="0.25">
      <c r="A102" s="18" t="s">
        <v>128</v>
      </c>
      <c r="B102" s="3" t="s">
        <v>129</v>
      </c>
      <c r="C102" s="9"/>
      <c r="D102" s="9"/>
      <c r="E102" s="9"/>
      <c r="F102" s="9"/>
      <c r="G102" s="9"/>
      <c r="H102" s="9"/>
      <c r="I102" s="9"/>
      <c r="J102" s="9"/>
      <c r="K102" s="9"/>
      <c r="L102" s="9"/>
    </row>
    <row r="103" spans="1:12" x14ac:dyDescent="0.25">
      <c r="A103" s="4" t="s">
        <v>130</v>
      </c>
      <c r="B103" s="5" t="s">
        <v>47</v>
      </c>
      <c r="C103" s="6">
        <v>91072</v>
      </c>
      <c r="D103" s="6">
        <v>47898</v>
      </c>
      <c r="E103" s="6">
        <v>68321</v>
      </c>
      <c r="F103" s="6">
        <v>4275</v>
      </c>
      <c r="G103" s="6">
        <v>24420</v>
      </c>
      <c r="H103" s="6">
        <v>92374</v>
      </c>
      <c r="I103" s="6">
        <v>3912920</v>
      </c>
      <c r="J103" s="6">
        <v>93734</v>
      </c>
      <c r="K103" s="6">
        <v>149949</v>
      </c>
      <c r="L103" s="6">
        <f t="shared" ref="L103:L106" si="11">SUM(C103:K103)</f>
        <v>4484963</v>
      </c>
    </row>
    <row r="104" spans="1:12" x14ac:dyDescent="0.25">
      <c r="A104" s="4" t="s">
        <v>131</v>
      </c>
      <c r="B104" s="5" t="s">
        <v>22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f t="shared" si="11"/>
        <v>0</v>
      </c>
    </row>
    <row r="105" spans="1:12" x14ac:dyDescent="0.25">
      <c r="A105" s="4" t="s">
        <v>132</v>
      </c>
      <c r="B105" s="5" t="s">
        <v>24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3240</v>
      </c>
      <c r="K105" s="6">
        <v>0</v>
      </c>
      <c r="L105" s="6">
        <f t="shared" si="11"/>
        <v>3240</v>
      </c>
    </row>
    <row r="106" spans="1:12" x14ac:dyDescent="0.25">
      <c r="A106" s="4" t="s">
        <v>133</v>
      </c>
      <c r="B106" s="5" t="s">
        <v>134</v>
      </c>
      <c r="C106" s="6">
        <v>3465102</v>
      </c>
      <c r="D106" s="6">
        <v>0</v>
      </c>
      <c r="E106" s="6">
        <v>135</v>
      </c>
      <c r="F106" s="6">
        <v>2019</v>
      </c>
      <c r="G106" s="6">
        <v>753</v>
      </c>
      <c r="H106" s="6">
        <v>7988</v>
      </c>
      <c r="I106" s="6">
        <v>1107440</v>
      </c>
      <c r="J106" s="6">
        <v>7573</v>
      </c>
      <c r="K106" s="6">
        <v>83</v>
      </c>
      <c r="L106" s="6">
        <f t="shared" si="11"/>
        <v>4591093</v>
      </c>
    </row>
    <row r="107" spans="1:12" x14ac:dyDescent="0.25">
      <c r="A107" s="18">
        <v>8</v>
      </c>
      <c r="B107" s="3" t="s">
        <v>135</v>
      </c>
      <c r="C107" s="9"/>
      <c r="D107" s="9"/>
      <c r="E107" s="9"/>
      <c r="F107" s="9"/>
      <c r="G107" s="9"/>
      <c r="H107" s="9"/>
      <c r="I107" s="9"/>
      <c r="J107" s="9"/>
      <c r="K107" s="9"/>
      <c r="L107" s="9"/>
    </row>
    <row r="108" spans="1:12" x14ac:dyDescent="0.25">
      <c r="A108" s="4">
        <v>8.1</v>
      </c>
      <c r="B108" s="5" t="s">
        <v>136</v>
      </c>
      <c r="C108" s="6">
        <v>645432</v>
      </c>
      <c r="D108" s="6">
        <v>360091</v>
      </c>
      <c r="E108" s="6">
        <v>224435</v>
      </c>
      <c r="F108" s="6">
        <v>495566</v>
      </c>
      <c r="G108" s="6">
        <v>900463</v>
      </c>
      <c r="H108" s="6">
        <v>614770</v>
      </c>
      <c r="I108" s="6">
        <v>1353278</v>
      </c>
      <c r="J108" s="6">
        <v>651073</v>
      </c>
      <c r="K108" s="6">
        <v>828411</v>
      </c>
      <c r="L108" s="6">
        <f t="shared" ref="L108" si="12">SUM(C108:K108)</f>
        <v>6073519</v>
      </c>
    </row>
    <row r="109" spans="1:12" x14ac:dyDescent="0.25">
      <c r="A109" s="18">
        <v>8.1999999999999993</v>
      </c>
      <c r="B109" s="3" t="s">
        <v>137</v>
      </c>
      <c r="C109" s="9"/>
      <c r="D109" s="9"/>
      <c r="E109" s="9"/>
      <c r="F109" s="9"/>
      <c r="G109" s="9"/>
      <c r="H109" s="9"/>
      <c r="I109" s="9"/>
      <c r="J109" s="9"/>
      <c r="K109" s="9"/>
      <c r="L109" s="9"/>
    </row>
    <row r="110" spans="1:12" x14ac:dyDescent="0.25">
      <c r="A110" s="18" t="s">
        <v>138</v>
      </c>
      <c r="B110" s="3" t="s">
        <v>139</v>
      </c>
      <c r="C110" s="9"/>
      <c r="D110" s="9"/>
      <c r="E110" s="9"/>
      <c r="F110" s="9"/>
      <c r="G110" s="9"/>
      <c r="H110" s="9"/>
      <c r="I110" s="9"/>
      <c r="J110" s="9"/>
      <c r="K110" s="9"/>
      <c r="L110" s="9"/>
    </row>
    <row r="111" spans="1:12" x14ac:dyDescent="0.25">
      <c r="A111" s="4" t="s">
        <v>140</v>
      </c>
      <c r="B111" s="5" t="s">
        <v>20</v>
      </c>
      <c r="C111" s="6">
        <v>0</v>
      </c>
      <c r="D111" s="6">
        <v>0</v>
      </c>
      <c r="E111" s="6">
        <v>0</v>
      </c>
      <c r="F111" s="6">
        <v>73</v>
      </c>
      <c r="G111" s="6">
        <v>898</v>
      </c>
      <c r="H111" s="6">
        <v>0</v>
      </c>
      <c r="I111" s="6">
        <v>0</v>
      </c>
      <c r="J111" s="6">
        <v>0</v>
      </c>
      <c r="K111" s="6">
        <v>0</v>
      </c>
      <c r="L111" s="6">
        <f t="shared" ref="L111:L114" si="13">SUM(C111:K111)</f>
        <v>971</v>
      </c>
    </row>
    <row r="112" spans="1:12" x14ac:dyDescent="0.25">
      <c r="A112" s="4" t="s">
        <v>141</v>
      </c>
      <c r="B112" s="5" t="s">
        <v>22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f t="shared" si="13"/>
        <v>0</v>
      </c>
    </row>
    <row r="113" spans="1:12" x14ac:dyDescent="0.25">
      <c r="A113" s="4" t="s">
        <v>142</v>
      </c>
      <c r="B113" s="5" t="s">
        <v>24</v>
      </c>
      <c r="C113" s="6">
        <v>0</v>
      </c>
      <c r="D113" s="6">
        <v>0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f t="shared" si="13"/>
        <v>0</v>
      </c>
    </row>
    <row r="114" spans="1:12" x14ac:dyDescent="0.25">
      <c r="A114" s="4" t="s">
        <v>143</v>
      </c>
      <c r="B114" s="5" t="s">
        <v>127</v>
      </c>
      <c r="C114" s="6">
        <v>0</v>
      </c>
      <c r="D114" s="6">
        <v>0</v>
      </c>
      <c r="E114" s="6">
        <v>3</v>
      </c>
      <c r="F114" s="6">
        <v>0</v>
      </c>
      <c r="G114" s="6">
        <v>20</v>
      </c>
      <c r="H114" s="6">
        <v>0</v>
      </c>
      <c r="I114" s="6">
        <v>0</v>
      </c>
      <c r="J114" s="6">
        <v>0</v>
      </c>
      <c r="K114" s="6">
        <v>0</v>
      </c>
      <c r="L114" s="6">
        <f t="shared" si="13"/>
        <v>23</v>
      </c>
    </row>
    <row r="115" spans="1:12" x14ac:dyDescent="0.25">
      <c r="A115" s="18" t="s">
        <v>144</v>
      </c>
      <c r="B115" s="3" t="s">
        <v>145</v>
      </c>
      <c r="C115" s="9"/>
      <c r="D115" s="9"/>
      <c r="E115" s="9"/>
      <c r="F115" s="9"/>
      <c r="G115" s="9"/>
      <c r="H115" s="9"/>
      <c r="I115" s="9"/>
      <c r="J115" s="9"/>
      <c r="K115" s="9"/>
      <c r="L115" s="9"/>
    </row>
    <row r="116" spans="1:12" x14ac:dyDescent="0.25">
      <c r="A116" s="4" t="s">
        <v>146</v>
      </c>
      <c r="B116" s="5" t="s">
        <v>47</v>
      </c>
      <c r="C116" s="6">
        <v>6617515</v>
      </c>
      <c r="D116" s="6">
        <v>5643927</v>
      </c>
      <c r="E116" s="6">
        <v>157486</v>
      </c>
      <c r="F116" s="6">
        <v>305145</v>
      </c>
      <c r="G116" s="6">
        <v>11362179</v>
      </c>
      <c r="H116" s="6">
        <v>900670</v>
      </c>
      <c r="I116" s="6">
        <v>4892354</v>
      </c>
      <c r="J116" s="6">
        <v>1177277</v>
      </c>
      <c r="K116" s="6">
        <v>1665465</v>
      </c>
      <c r="L116" s="6">
        <f t="shared" ref="L116:L119" si="14">SUM(C116:K116)</f>
        <v>32722018</v>
      </c>
    </row>
    <row r="117" spans="1:12" x14ac:dyDescent="0.25">
      <c r="A117" s="4" t="s">
        <v>147</v>
      </c>
      <c r="B117" s="5" t="s">
        <v>22</v>
      </c>
      <c r="C117" s="6">
        <v>0</v>
      </c>
      <c r="D117" s="6">
        <v>0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  <c r="L117" s="6">
        <f t="shared" si="14"/>
        <v>0</v>
      </c>
    </row>
    <row r="118" spans="1:12" x14ac:dyDescent="0.25">
      <c r="A118" s="4" t="s">
        <v>148</v>
      </c>
      <c r="B118" s="5" t="s">
        <v>24</v>
      </c>
      <c r="C118" s="6">
        <v>0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f t="shared" si="14"/>
        <v>0</v>
      </c>
    </row>
    <row r="119" spans="1:12" x14ac:dyDescent="0.25">
      <c r="A119" s="4" t="s">
        <v>149</v>
      </c>
      <c r="B119" s="5" t="s">
        <v>134</v>
      </c>
      <c r="C119" s="6">
        <v>2155177</v>
      </c>
      <c r="D119" s="6">
        <v>138323</v>
      </c>
      <c r="E119" s="6">
        <v>3159</v>
      </c>
      <c r="F119" s="6">
        <v>0</v>
      </c>
      <c r="G119" s="6">
        <v>8458</v>
      </c>
      <c r="H119" s="6">
        <v>6732</v>
      </c>
      <c r="I119" s="6">
        <v>158296</v>
      </c>
      <c r="J119" s="6">
        <v>19189</v>
      </c>
      <c r="K119" s="6">
        <v>30117</v>
      </c>
      <c r="L119" s="6">
        <f t="shared" si="14"/>
        <v>2519451</v>
      </c>
    </row>
    <row r="120" spans="1:12" x14ac:dyDescent="0.25">
      <c r="A120" s="18">
        <v>8.3000000000000007</v>
      </c>
      <c r="B120" s="3" t="s">
        <v>150</v>
      </c>
      <c r="C120" s="9"/>
      <c r="D120" s="9"/>
      <c r="E120" s="9"/>
      <c r="F120" s="9"/>
      <c r="G120" s="9"/>
      <c r="H120" s="9"/>
      <c r="I120" s="9"/>
      <c r="J120" s="9"/>
      <c r="K120" s="9"/>
      <c r="L120" s="9"/>
    </row>
    <row r="121" spans="1:12" x14ac:dyDescent="0.25">
      <c r="A121" s="4" t="s">
        <v>151</v>
      </c>
      <c r="B121" s="5" t="s">
        <v>152</v>
      </c>
      <c r="C121" s="6">
        <v>4252553</v>
      </c>
      <c r="D121" s="6">
        <v>2522516</v>
      </c>
      <c r="E121" s="6">
        <v>703070</v>
      </c>
      <c r="F121" s="6">
        <v>2841348</v>
      </c>
      <c r="G121" s="6">
        <v>6153261</v>
      </c>
      <c r="H121" s="6">
        <v>1495725</v>
      </c>
      <c r="I121" s="6">
        <v>15112579</v>
      </c>
      <c r="J121" s="6">
        <v>1815296</v>
      </c>
      <c r="K121" s="6">
        <v>2607625</v>
      </c>
      <c r="L121" s="6">
        <f t="shared" ref="L121:L127" si="15">SUM(C121:K121)</f>
        <v>37503973</v>
      </c>
    </row>
    <row r="122" spans="1:12" ht="26.25" x14ac:dyDescent="0.25">
      <c r="A122" s="4" t="s">
        <v>153</v>
      </c>
      <c r="B122" s="5" t="s">
        <v>154</v>
      </c>
      <c r="C122" s="6">
        <v>3532610</v>
      </c>
      <c r="D122" s="6">
        <v>1644826</v>
      </c>
      <c r="E122" s="6">
        <v>762068</v>
      </c>
      <c r="F122" s="6">
        <v>892331</v>
      </c>
      <c r="G122" s="6">
        <v>5536812</v>
      </c>
      <c r="H122" s="6">
        <v>529922</v>
      </c>
      <c r="I122" s="6">
        <v>4725415</v>
      </c>
      <c r="J122" s="6">
        <v>804333</v>
      </c>
      <c r="K122" s="6">
        <v>1111038</v>
      </c>
      <c r="L122" s="6">
        <f t="shared" si="15"/>
        <v>19539355</v>
      </c>
    </row>
    <row r="123" spans="1:12" x14ac:dyDescent="0.25">
      <c r="A123" s="4">
        <v>8.4</v>
      </c>
      <c r="B123" s="5" t="s">
        <v>155</v>
      </c>
      <c r="C123" s="6">
        <v>124851</v>
      </c>
      <c r="D123" s="6">
        <v>521872</v>
      </c>
      <c r="E123" s="6">
        <v>178063</v>
      </c>
      <c r="F123" s="6">
        <v>465081</v>
      </c>
      <c r="G123" s="6">
        <v>504745</v>
      </c>
      <c r="H123" s="6">
        <v>383360</v>
      </c>
      <c r="I123" s="6">
        <v>304127</v>
      </c>
      <c r="J123" s="6">
        <v>391827</v>
      </c>
      <c r="K123" s="6">
        <v>493335</v>
      </c>
      <c r="L123" s="6">
        <f t="shared" si="15"/>
        <v>3367261</v>
      </c>
    </row>
    <row r="124" spans="1:12" x14ac:dyDescent="0.25">
      <c r="A124" s="4">
        <v>8.5</v>
      </c>
      <c r="B124" s="5" t="s">
        <v>156</v>
      </c>
      <c r="C124" s="6">
        <v>54881</v>
      </c>
      <c r="D124" s="6">
        <v>18051</v>
      </c>
      <c r="E124" s="6">
        <v>17</v>
      </c>
      <c r="F124" s="6">
        <v>4273</v>
      </c>
      <c r="G124" s="6">
        <v>60025</v>
      </c>
      <c r="H124" s="6">
        <v>16453</v>
      </c>
      <c r="I124" s="6">
        <v>114253</v>
      </c>
      <c r="J124" s="6">
        <v>0</v>
      </c>
      <c r="K124" s="6">
        <v>2853</v>
      </c>
      <c r="L124" s="6">
        <f t="shared" si="15"/>
        <v>270806</v>
      </c>
    </row>
    <row r="125" spans="1:12" x14ac:dyDescent="0.25">
      <c r="A125" s="7">
        <v>8.6</v>
      </c>
      <c r="B125" s="8" t="s">
        <v>157</v>
      </c>
      <c r="C125" s="6">
        <v>1816085</v>
      </c>
      <c r="D125" s="6">
        <v>628066</v>
      </c>
      <c r="E125" s="6">
        <v>318967</v>
      </c>
      <c r="F125" s="6">
        <v>406329</v>
      </c>
      <c r="G125" s="6">
        <v>1888010</v>
      </c>
      <c r="H125" s="6">
        <v>398766</v>
      </c>
      <c r="I125" s="6">
        <v>9840389</v>
      </c>
      <c r="J125" s="6">
        <v>506794</v>
      </c>
      <c r="K125" s="6">
        <v>1543614</v>
      </c>
      <c r="L125" s="6">
        <f t="shared" si="15"/>
        <v>17347020</v>
      </c>
    </row>
    <row r="126" spans="1:12" x14ac:dyDescent="0.25">
      <c r="A126" s="7">
        <v>9</v>
      </c>
      <c r="B126" s="8" t="s">
        <v>158</v>
      </c>
      <c r="C126" s="6">
        <v>21954</v>
      </c>
      <c r="D126" s="6">
        <v>33645</v>
      </c>
      <c r="E126" s="6">
        <v>10255</v>
      </c>
      <c r="F126" s="6">
        <v>144032</v>
      </c>
      <c r="G126" s="6">
        <v>7863</v>
      </c>
      <c r="H126" s="6">
        <v>0</v>
      </c>
      <c r="I126" s="6">
        <v>613593</v>
      </c>
      <c r="J126" s="6">
        <v>3257</v>
      </c>
      <c r="K126" s="6">
        <v>11543</v>
      </c>
      <c r="L126" s="6">
        <f t="shared" si="15"/>
        <v>846142</v>
      </c>
    </row>
    <row r="127" spans="1:12" x14ac:dyDescent="0.25">
      <c r="A127" s="7">
        <v>10</v>
      </c>
      <c r="B127" s="8" t="s">
        <v>159</v>
      </c>
      <c r="C127" s="6">
        <v>95834550</v>
      </c>
      <c r="D127" s="6">
        <v>79882736</v>
      </c>
      <c r="E127" s="6">
        <v>18379203</v>
      </c>
      <c r="F127" s="6">
        <v>49068509</v>
      </c>
      <c r="G127" s="6">
        <v>130224871</v>
      </c>
      <c r="H127" s="6">
        <v>44578939</v>
      </c>
      <c r="I127" s="6">
        <v>219583695</v>
      </c>
      <c r="J127" s="6">
        <v>49965244</v>
      </c>
      <c r="K127" s="6">
        <v>49162103</v>
      </c>
      <c r="L127" s="6">
        <f t="shared" si="15"/>
        <v>736679850</v>
      </c>
    </row>
    <row r="128" spans="1:12" x14ac:dyDescent="0.25">
      <c r="D128" s="19"/>
      <c r="E128" s="19"/>
      <c r="F128" s="55"/>
      <c r="G128" s="19"/>
      <c r="H128" s="19"/>
      <c r="I128" s="19"/>
      <c r="J128" s="19"/>
      <c r="K128" s="19"/>
      <c r="L128" s="19"/>
    </row>
    <row r="129" spans="4:12" x14ac:dyDescent="0.25">
      <c r="D129" s="19"/>
      <c r="E129" s="19"/>
      <c r="F129" s="55"/>
      <c r="G129" s="19"/>
      <c r="H129" s="19"/>
      <c r="I129" s="19"/>
      <c r="J129" s="19"/>
      <c r="K129" s="19"/>
      <c r="L129" s="19"/>
    </row>
    <row r="130" spans="4:12" x14ac:dyDescent="0.25">
      <c r="D130" s="19"/>
      <c r="E130" s="19"/>
      <c r="F130" s="55"/>
      <c r="G130" s="19"/>
      <c r="H130" s="19"/>
      <c r="I130" s="19"/>
      <c r="J130" s="19"/>
      <c r="K130" s="19"/>
      <c r="L130" s="19"/>
    </row>
  </sheetData>
  <mergeCells count="3">
    <mergeCell ref="A1:BG1"/>
    <mergeCell ref="A2:B3"/>
    <mergeCell ref="A73:B74"/>
  </mergeCells>
  <conditionalFormatting sqref="A70:XFD70 A129:XFD130">
    <cfRule type="cellIs" dxfId="4" priority="2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4"/>
  <sheetViews>
    <sheetView workbookViewId="0">
      <selection activeCell="C52" sqref="C52"/>
    </sheetView>
  </sheetViews>
  <sheetFormatPr defaultColWidth="18.5703125" defaultRowHeight="15" x14ac:dyDescent="0.25"/>
  <cols>
    <col min="1" max="1" width="9.140625" customWidth="1"/>
    <col min="2" max="2" width="47.85546875" customWidth="1"/>
  </cols>
  <sheetData>
    <row r="1" spans="1:14" ht="15.75" x14ac:dyDescent="0.25">
      <c r="A1" s="56"/>
      <c r="B1" s="56"/>
    </row>
    <row r="2" spans="1:14" x14ac:dyDescent="0.25">
      <c r="A2" s="20" t="s">
        <v>160</v>
      </c>
    </row>
    <row r="3" spans="1:14" ht="15" customHeight="1" x14ac:dyDescent="0.25">
      <c r="A3" s="64" t="s">
        <v>161</v>
      </c>
      <c r="B3" s="64"/>
      <c r="C3" s="21" t="s">
        <v>162</v>
      </c>
      <c r="D3" s="21" t="s">
        <v>1</v>
      </c>
      <c r="E3" s="21" t="s">
        <v>233</v>
      </c>
      <c r="F3" s="21" t="s">
        <v>234</v>
      </c>
      <c r="G3" s="21" t="s">
        <v>235</v>
      </c>
      <c r="H3" s="21" t="s">
        <v>236</v>
      </c>
      <c r="I3" s="21" t="s">
        <v>237</v>
      </c>
      <c r="J3" s="21" t="s">
        <v>238</v>
      </c>
      <c r="K3" s="21" t="s">
        <v>239</v>
      </c>
      <c r="L3" s="21" t="s">
        <v>240</v>
      </c>
    </row>
    <row r="4" spans="1:14" x14ac:dyDescent="0.25">
      <c r="A4" s="64"/>
      <c r="B4" s="64"/>
      <c r="C4" s="21" t="s">
        <v>163</v>
      </c>
      <c r="D4" s="21" t="s">
        <v>163</v>
      </c>
      <c r="E4" s="21" t="s">
        <v>163</v>
      </c>
      <c r="F4" s="21" t="s">
        <v>163</v>
      </c>
      <c r="G4" s="21" t="s">
        <v>163</v>
      </c>
      <c r="H4" s="21" t="s">
        <v>163</v>
      </c>
      <c r="I4" s="21" t="s">
        <v>163</v>
      </c>
      <c r="J4" s="21" t="s">
        <v>163</v>
      </c>
      <c r="K4" s="21" t="s">
        <v>163</v>
      </c>
      <c r="L4" s="21" t="s">
        <v>163</v>
      </c>
    </row>
    <row r="5" spans="1:14" x14ac:dyDescent="0.25">
      <c r="A5" s="64"/>
      <c r="B5" s="64"/>
      <c r="C5" s="21" t="s">
        <v>2</v>
      </c>
      <c r="D5" s="21" t="s">
        <v>2</v>
      </c>
      <c r="E5" s="21" t="s">
        <v>2</v>
      </c>
      <c r="F5" s="21" t="s">
        <v>2</v>
      </c>
      <c r="G5" s="21" t="s">
        <v>2</v>
      </c>
      <c r="H5" s="21" t="s">
        <v>2</v>
      </c>
      <c r="I5" s="21" t="s">
        <v>2</v>
      </c>
      <c r="J5" s="21" t="s">
        <v>2</v>
      </c>
      <c r="K5" s="21" t="s">
        <v>2</v>
      </c>
      <c r="L5" s="21" t="s">
        <v>2</v>
      </c>
    </row>
    <row r="6" spans="1:14" x14ac:dyDescent="0.25">
      <c r="A6" s="22">
        <v>23</v>
      </c>
      <c r="B6" s="23" t="s">
        <v>164</v>
      </c>
      <c r="C6" s="24">
        <v>8345745</v>
      </c>
      <c r="D6" s="24">
        <v>5482518</v>
      </c>
      <c r="E6" s="24">
        <v>1424914</v>
      </c>
      <c r="F6" s="24">
        <v>2677635</v>
      </c>
      <c r="G6" s="24">
        <v>9265192</v>
      </c>
      <c r="H6" s="24">
        <v>2714341</v>
      </c>
      <c r="I6" s="24">
        <v>17176337</v>
      </c>
      <c r="J6" s="24">
        <v>2703603</v>
      </c>
      <c r="K6" s="24">
        <v>2765315</v>
      </c>
      <c r="L6" s="24">
        <f>SUM(C6:K6)</f>
        <v>52555600</v>
      </c>
      <c r="N6" s="51"/>
    </row>
    <row r="7" spans="1:14" x14ac:dyDescent="0.25">
      <c r="A7" s="22">
        <v>24</v>
      </c>
      <c r="B7" s="23" t="s">
        <v>165</v>
      </c>
      <c r="C7" s="24">
        <v>360552</v>
      </c>
      <c r="D7" s="24">
        <v>570545</v>
      </c>
      <c r="E7" s="24">
        <v>135048</v>
      </c>
      <c r="F7" s="24">
        <v>259053</v>
      </c>
      <c r="G7" s="24">
        <v>648607</v>
      </c>
      <c r="H7" s="24">
        <v>299358</v>
      </c>
      <c r="I7" s="24">
        <v>517854</v>
      </c>
      <c r="J7" s="24">
        <v>308195</v>
      </c>
      <c r="K7" s="24">
        <v>406585</v>
      </c>
      <c r="L7" s="24">
        <f t="shared" ref="L7:L47" si="0">SUM(C7:K7)</f>
        <v>3505797</v>
      </c>
      <c r="N7" s="51"/>
    </row>
    <row r="8" spans="1:14" x14ac:dyDescent="0.25">
      <c r="A8" s="22">
        <v>25</v>
      </c>
      <c r="B8" s="23" t="s">
        <v>166</v>
      </c>
      <c r="C8" s="24">
        <v>901682</v>
      </c>
      <c r="D8" s="24">
        <v>194254</v>
      </c>
      <c r="E8" s="24">
        <v>93191</v>
      </c>
      <c r="F8" s="24">
        <v>505512</v>
      </c>
      <c r="G8" s="24">
        <v>355160</v>
      </c>
      <c r="H8" s="24">
        <v>266793</v>
      </c>
      <c r="I8" s="24">
        <v>2829874</v>
      </c>
      <c r="J8" s="24">
        <v>226017</v>
      </c>
      <c r="K8" s="24">
        <v>118252</v>
      </c>
      <c r="L8" s="24">
        <f t="shared" si="0"/>
        <v>5490735</v>
      </c>
      <c r="N8" s="51"/>
    </row>
    <row r="9" spans="1:14" x14ac:dyDescent="0.25">
      <c r="A9" s="22">
        <v>26</v>
      </c>
      <c r="B9" s="23" t="s">
        <v>167</v>
      </c>
      <c r="C9" s="24">
        <v>23233</v>
      </c>
      <c r="D9" s="24">
        <v>50645</v>
      </c>
      <c r="E9" s="24">
        <v>11734</v>
      </c>
      <c r="F9" s="24">
        <v>27240</v>
      </c>
      <c r="G9" s="24">
        <v>47222</v>
      </c>
      <c r="H9" s="24">
        <v>97688</v>
      </c>
      <c r="I9" s="24">
        <v>252577</v>
      </c>
      <c r="J9" s="24">
        <v>31805</v>
      </c>
      <c r="K9" s="24">
        <v>126695</v>
      </c>
      <c r="L9" s="24">
        <f t="shared" si="0"/>
        <v>668839</v>
      </c>
      <c r="N9" s="51"/>
    </row>
    <row r="10" spans="1:14" x14ac:dyDescent="0.25">
      <c r="A10" s="22">
        <v>27</v>
      </c>
      <c r="B10" s="23" t="s">
        <v>168</v>
      </c>
      <c r="C10" s="24">
        <v>1375092</v>
      </c>
      <c r="D10" s="24">
        <v>1476176</v>
      </c>
      <c r="E10" s="24">
        <v>860125</v>
      </c>
      <c r="F10" s="24">
        <v>1191283</v>
      </c>
      <c r="G10" s="24">
        <v>1174380</v>
      </c>
      <c r="H10" s="24">
        <v>1696413</v>
      </c>
      <c r="I10" s="24">
        <v>3286188</v>
      </c>
      <c r="J10" s="24">
        <v>1210649</v>
      </c>
      <c r="K10" s="24">
        <v>695154</v>
      </c>
      <c r="L10" s="24">
        <f t="shared" si="0"/>
        <v>12965460</v>
      </c>
      <c r="N10" s="51"/>
    </row>
    <row r="11" spans="1:14" x14ac:dyDescent="0.25">
      <c r="A11" s="22">
        <v>28</v>
      </c>
      <c r="B11" s="23" t="s">
        <v>169</v>
      </c>
      <c r="C11" s="24">
        <v>1242555</v>
      </c>
      <c r="D11" s="24">
        <v>565343</v>
      </c>
      <c r="E11" s="24">
        <v>75312</v>
      </c>
      <c r="F11" s="24">
        <v>572311</v>
      </c>
      <c r="G11" s="24">
        <v>1487186</v>
      </c>
      <c r="H11" s="24">
        <v>889561</v>
      </c>
      <c r="I11" s="24">
        <v>2821110</v>
      </c>
      <c r="J11" s="24">
        <v>663202</v>
      </c>
      <c r="K11" s="24">
        <v>247604</v>
      </c>
      <c r="L11" s="24">
        <f t="shared" si="0"/>
        <v>8564184</v>
      </c>
      <c r="N11" s="51"/>
    </row>
    <row r="12" spans="1:14" x14ac:dyDescent="0.25">
      <c r="A12" s="22">
        <v>29</v>
      </c>
      <c r="B12" s="23" t="s">
        <v>170</v>
      </c>
      <c r="C12" s="24">
        <v>130140</v>
      </c>
      <c r="D12" s="24">
        <v>4618</v>
      </c>
      <c r="E12" s="24">
        <v>1028</v>
      </c>
      <c r="F12" s="24">
        <v>170</v>
      </c>
      <c r="G12" s="24">
        <v>43571</v>
      </c>
      <c r="H12" s="24">
        <v>17236</v>
      </c>
      <c r="I12" s="24">
        <v>584913</v>
      </c>
      <c r="J12" s="24">
        <v>36267</v>
      </c>
      <c r="K12" s="24">
        <v>23206</v>
      </c>
      <c r="L12" s="24">
        <f t="shared" si="0"/>
        <v>841149</v>
      </c>
      <c r="N12" s="51"/>
    </row>
    <row r="13" spans="1:14" x14ac:dyDescent="0.25">
      <c r="A13" s="22">
        <v>30</v>
      </c>
      <c r="B13" s="23" t="s">
        <v>171</v>
      </c>
      <c r="C13" s="24">
        <v>802687</v>
      </c>
      <c r="D13" s="24">
        <v>1619840</v>
      </c>
      <c r="E13" s="24">
        <v>567112</v>
      </c>
      <c r="F13" s="24">
        <v>848848</v>
      </c>
      <c r="G13" s="24">
        <v>1922501</v>
      </c>
      <c r="H13" s="24">
        <v>2042818</v>
      </c>
      <c r="I13" s="24">
        <v>2232725</v>
      </c>
      <c r="J13" s="24">
        <v>975377</v>
      </c>
      <c r="K13" s="24">
        <v>1297449</v>
      </c>
      <c r="L13" s="24">
        <f t="shared" si="0"/>
        <v>12309357</v>
      </c>
      <c r="N13" s="51"/>
    </row>
    <row r="14" spans="1:14" x14ac:dyDescent="0.25">
      <c r="A14" s="22">
        <v>31</v>
      </c>
      <c r="B14" s="23" t="s">
        <v>172</v>
      </c>
      <c r="C14" s="24">
        <v>4324</v>
      </c>
      <c r="D14" s="24">
        <v>171049</v>
      </c>
      <c r="E14" s="24">
        <v>3477</v>
      </c>
      <c r="F14" s="24">
        <v>10797</v>
      </c>
      <c r="G14" s="24">
        <v>161404</v>
      </c>
      <c r="H14" s="24">
        <v>108447</v>
      </c>
      <c r="I14" s="24">
        <v>340667</v>
      </c>
      <c r="J14" s="24">
        <v>42157</v>
      </c>
      <c r="K14" s="24">
        <v>55964</v>
      </c>
      <c r="L14" s="24">
        <f t="shared" si="0"/>
        <v>898286</v>
      </c>
      <c r="N14" s="51"/>
    </row>
    <row r="15" spans="1:14" x14ac:dyDescent="0.25">
      <c r="A15" s="22">
        <v>32</v>
      </c>
      <c r="B15" s="23" t="s">
        <v>173</v>
      </c>
      <c r="C15" s="24">
        <v>194845</v>
      </c>
      <c r="D15" s="24">
        <v>354844</v>
      </c>
      <c r="E15" s="24">
        <v>132264</v>
      </c>
      <c r="F15" s="24">
        <v>196763</v>
      </c>
      <c r="G15" s="24">
        <v>772838</v>
      </c>
      <c r="H15" s="24">
        <v>258819</v>
      </c>
      <c r="I15" s="24">
        <v>1519935</v>
      </c>
      <c r="J15" s="24">
        <v>315077</v>
      </c>
      <c r="K15" s="24">
        <v>277440</v>
      </c>
      <c r="L15" s="24">
        <f t="shared" si="0"/>
        <v>4022825</v>
      </c>
      <c r="N15" s="51"/>
    </row>
    <row r="16" spans="1:14" x14ac:dyDescent="0.25">
      <c r="A16" s="22">
        <v>33</v>
      </c>
      <c r="B16" s="3" t="s">
        <v>174</v>
      </c>
      <c r="C16" s="25"/>
      <c r="D16" s="25"/>
      <c r="E16" s="25"/>
      <c r="F16" s="25"/>
      <c r="G16" s="25"/>
      <c r="H16" s="25"/>
      <c r="I16" s="25"/>
      <c r="J16" s="25"/>
      <c r="K16" s="25">
        <v>0</v>
      </c>
      <c r="L16" s="25"/>
      <c r="N16" s="51"/>
    </row>
    <row r="17" spans="1:14" x14ac:dyDescent="0.25">
      <c r="A17" s="26">
        <v>33.1</v>
      </c>
      <c r="B17" s="27" t="s">
        <v>20</v>
      </c>
      <c r="C17" s="24">
        <v>0</v>
      </c>
      <c r="D17" s="24">
        <v>615</v>
      </c>
      <c r="E17" s="24">
        <v>92301</v>
      </c>
      <c r="F17" s="24">
        <v>8696</v>
      </c>
      <c r="G17" s="24">
        <v>7563</v>
      </c>
      <c r="H17" s="24">
        <v>155092</v>
      </c>
      <c r="I17" s="24">
        <v>8166</v>
      </c>
      <c r="J17" s="24">
        <v>300567</v>
      </c>
      <c r="K17" s="24">
        <v>0</v>
      </c>
      <c r="L17" s="24">
        <f t="shared" si="0"/>
        <v>573000</v>
      </c>
      <c r="N17" s="51"/>
    </row>
    <row r="18" spans="1:14" x14ac:dyDescent="0.25">
      <c r="A18" s="26">
        <v>33.200000000000003</v>
      </c>
      <c r="B18" s="27" t="s">
        <v>175</v>
      </c>
      <c r="C18" s="24">
        <v>370</v>
      </c>
      <c r="D18" s="24">
        <v>0</v>
      </c>
      <c r="E18" s="24">
        <v>0</v>
      </c>
      <c r="F18" s="24">
        <v>0</v>
      </c>
      <c r="G18" s="24">
        <v>489</v>
      </c>
      <c r="H18" s="24">
        <v>0</v>
      </c>
      <c r="I18" s="24">
        <v>36951</v>
      </c>
      <c r="J18" s="24">
        <v>0</v>
      </c>
      <c r="K18" s="24">
        <v>0</v>
      </c>
      <c r="L18" s="24">
        <f t="shared" si="0"/>
        <v>37810</v>
      </c>
      <c r="N18" s="51"/>
    </row>
    <row r="19" spans="1:14" x14ac:dyDescent="0.25">
      <c r="A19" s="26">
        <v>33.299999999999997</v>
      </c>
      <c r="B19" s="27" t="s">
        <v>176</v>
      </c>
      <c r="C19" s="24">
        <v>5</v>
      </c>
      <c r="D19" s="24">
        <v>154096</v>
      </c>
      <c r="E19" s="24">
        <v>63518</v>
      </c>
      <c r="F19" s="24">
        <v>30661</v>
      </c>
      <c r="G19" s="24">
        <v>7954</v>
      </c>
      <c r="H19" s="24">
        <v>97075</v>
      </c>
      <c r="I19" s="24">
        <v>440852</v>
      </c>
      <c r="J19" s="24">
        <v>110636</v>
      </c>
      <c r="K19" s="24">
        <v>85307</v>
      </c>
      <c r="L19" s="24">
        <f t="shared" si="0"/>
        <v>990104</v>
      </c>
      <c r="N19" s="51"/>
    </row>
    <row r="20" spans="1:14" x14ac:dyDescent="0.25">
      <c r="A20" s="26">
        <v>33.4</v>
      </c>
      <c r="B20" s="27" t="s">
        <v>177</v>
      </c>
      <c r="C20" s="24">
        <v>0</v>
      </c>
      <c r="D20" s="24">
        <v>0</v>
      </c>
      <c r="E20" s="24">
        <v>5124</v>
      </c>
      <c r="F20" s="24">
        <v>0</v>
      </c>
      <c r="G20" s="24">
        <v>238</v>
      </c>
      <c r="H20" s="24">
        <v>0</v>
      </c>
      <c r="I20" s="24">
        <v>3023</v>
      </c>
      <c r="J20" s="24">
        <v>0</v>
      </c>
      <c r="K20" s="24">
        <v>0</v>
      </c>
      <c r="L20" s="24">
        <f t="shared" si="0"/>
        <v>8385</v>
      </c>
      <c r="N20" s="51"/>
    </row>
    <row r="21" spans="1:14" x14ac:dyDescent="0.25">
      <c r="A21" s="26">
        <v>33.5</v>
      </c>
      <c r="B21" s="27" t="s">
        <v>134</v>
      </c>
      <c r="C21" s="24">
        <v>142838</v>
      </c>
      <c r="D21" s="24">
        <v>425652</v>
      </c>
      <c r="E21" s="24">
        <v>48652</v>
      </c>
      <c r="F21" s="24">
        <v>118653</v>
      </c>
      <c r="G21" s="24">
        <v>351286</v>
      </c>
      <c r="H21" s="24">
        <v>135681</v>
      </c>
      <c r="I21" s="24">
        <v>287094</v>
      </c>
      <c r="J21" s="24">
        <v>53278</v>
      </c>
      <c r="K21" s="24">
        <v>143812</v>
      </c>
      <c r="L21" s="24">
        <f t="shared" si="0"/>
        <v>1706946</v>
      </c>
      <c r="N21" s="51"/>
    </row>
    <row r="22" spans="1:14" x14ac:dyDescent="0.25">
      <c r="A22" s="22">
        <v>34</v>
      </c>
      <c r="B22" s="3" t="s">
        <v>178</v>
      </c>
      <c r="C22" s="25"/>
      <c r="D22" s="25"/>
      <c r="E22" s="25"/>
      <c r="F22" s="25"/>
      <c r="G22" s="25"/>
      <c r="H22" s="25"/>
      <c r="I22" s="25"/>
      <c r="J22" s="25"/>
      <c r="K22" s="25">
        <v>0</v>
      </c>
      <c r="L22" s="25"/>
      <c r="N22" s="51"/>
    </row>
    <row r="23" spans="1:14" x14ac:dyDescent="0.25">
      <c r="A23" s="26">
        <v>34.1</v>
      </c>
      <c r="B23" s="27" t="s">
        <v>179</v>
      </c>
      <c r="C23" s="24">
        <v>37319</v>
      </c>
      <c r="D23" s="24">
        <v>176165</v>
      </c>
      <c r="E23" s="24">
        <v>52852</v>
      </c>
      <c r="F23" s="24">
        <v>44638</v>
      </c>
      <c r="G23" s="24">
        <v>139505</v>
      </c>
      <c r="H23" s="24">
        <v>39904</v>
      </c>
      <c r="I23" s="24">
        <v>110133</v>
      </c>
      <c r="J23" s="24">
        <v>53459</v>
      </c>
      <c r="K23" s="24">
        <v>106012</v>
      </c>
      <c r="L23" s="24">
        <f t="shared" si="0"/>
        <v>759987</v>
      </c>
      <c r="N23" s="51"/>
    </row>
    <row r="24" spans="1:14" x14ac:dyDescent="0.25">
      <c r="A24" s="26">
        <v>34.200000000000003</v>
      </c>
      <c r="B24" s="27" t="s">
        <v>180</v>
      </c>
      <c r="C24" s="24">
        <v>88285</v>
      </c>
      <c r="D24" s="24">
        <v>48458</v>
      </c>
      <c r="E24" s="24">
        <v>7921</v>
      </c>
      <c r="F24" s="24">
        <v>39621</v>
      </c>
      <c r="G24" s="24">
        <v>242580</v>
      </c>
      <c r="H24" s="24">
        <v>22129</v>
      </c>
      <c r="I24" s="24">
        <v>400613</v>
      </c>
      <c r="J24" s="24">
        <v>18239</v>
      </c>
      <c r="K24" s="24">
        <v>39995</v>
      </c>
      <c r="L24" s="24">
        <f t="shared" si="0"/>
        <v>907841</v>
      </c>
      <c r="N24" s="51"/>
    </row>
    <row r="25" spans="1:14" x14ac:dyDescent="0.25">
      <c r="A25" s="26">
        <v>34.299999999999997</v>
      </c>
      <c r="B25" s="27" t="s">
        <v>181</v>
      </c>
      <c r="C25" s="24">
        <v>100562</v>
      </c>
      <c r="D25" s="24">
        <v>176075</v>
      </c>
      <c r="E25" s="24">
        <v>62278</v>
      </c>
      <c r="F25" s="24">
        <v>86055</v>
      </c>
      <c r="G25" s="24">
        <v>141956</v>
      </c>
      <c r="H25" s="24">
        <v>70278</v>
      </c>
      <c r="I25" s="24">
        <v>126558</v>
      </c>
      <c r="J25" s="24">
        <v>78347</v>
      </c>
      <c r="K25" s="24">
        <v>91384</v>
      </c>
      <c r="L25" s="24">
        <f t="shared" si="0"/>
        <v>933493</v>
      </c>
      <c r="N25" s="51"/>
    </row>
    <row r="26" spans="1:14" x14ac:dyDescent="0.25">
      <c r="A26" s="26">
        <v>34.4</v>
      </c>
      <c r="B26" s="27" t="s">
        <v>182</v>
      </c>
      <c r="C26" s="24">
        <v>36729</v>
      </c>
      <c r="D26" s="24">
        <v>17180</v>
      </c>
      <c r="E26" s="24">
        <v>11660</v>
      </c>
      <c r="F26" s="24">
        <v>22263</v>
      </c>
      <c r="G26" s="24">
        <v>34705</v>
      </c>
      <c r="H26" s="24">
        <v>21885</v>
      </c>
      <c r="I26" s="24">
        <v>118917</v>
      </c>
      <c r="J26" s="24">
        <v>25861</v>
      </c>
      <c r="K26" s="24">
        <v>14139</v>
      </c>
      <c r="L26" s="24">
        <f t="shared" si="0"/>
        <v>303339</v>
      </c>
      <c r="N26" s="51"/>
    </row>
    <row r="27" spans="1:14" x14ac:dyDescent="0.25">
      <c r="A27" s="26">
        <v>34.5</v>
      </c>
      <c r="B27" s="27" t="s">
        <v>183</v>
      </c>
      <c r="C27" s="24">
        <v>38770</v>
      </c>
      <c r="D27" s="24">
        <v>5213</v>
      </c>
      <c r="E27" s="24">
        <v>4993</v>
      </c>
      <c r="F27" s="24">
        <v>3812</v>
      </c>
      <c r="G27" s="24">
        <v>28847</v>
      </c>
      <c r="H27" s="24">
        <v>4098</v>
      </c>
      <c r="I27" s="24">
        <v>37978</v>
      </c>
      <c r="J27" s="24">
        <v>14132</v>
      </c>
      <c r="K27" s="24">
        <v>5795</v>
      </c>
      <c r="L27" s="24">
        <f t="shared" si="0"/>
        <v>143638</v>
      </c>
      <c r="N27" s="51"/>
    </row>
    <row r="28" spans="1:14" x14ac:dyDescent="0.25">
      <c r="A28" s="26">
        <v>34.6</v>
      </c>
      <c r="B28" s="27" t="s">
        <v>184</v>
      </c>
      <c r="C28" s="24">
        <v>241517</v>
      </c>
      <c r="D28" s="24">
        <v>243879</v>
      </c>
      <c r="E28" s="24">
        <v>102105</v>
      </c>
      <c r="F28" s="24">
        <v>141181</v>
      </c>
      <c r="G28" s="24">
        <v>291880</v>
      </c>
      <c r="H28" s="24">
        <v>197922</v>
      </c>
      <c r="I28" s="24">
        <v>352118</v>
      </c>
      <c r="J28" s="24">
        <v>98294</v>
      </c>
      <c r="K28" s="24">
        <v>283449</v>
      </c>
      <c r="L28" s="24">
        <f t="shared" si="0"/>
        <v>1952345</v>
      </c>
      <c r="N28" s="51"/>
    </row>
    <row r="29" spans="1:14" x14ac:dyDescent="0.25">
      <c r="A29" s="26">
        <v>34.700000000000003</v>
      </c>
      <c r="B29" s="27" t="s">
        <v>185</v>
      </c>
      <c r="C29" s="24">
        <v>10096</v>
      </c>
      <c r="D29" s="24">
        <v>19597</v>
      </c>
      <c r="E29" s="24">
        <v>4427</v>
      </c>
      <c r="F29" s="24">
        <v>69459</v>
      </c>
      <c r="G29" s="24">
        <v>18403</v>
      </c>
      <c r="H29" s="24">
        <v>13872</v>
      </c>
      <c r="I29" s="24">
        <v>28254</v>
      </c>
      <c r="J29" s="24">
        <v>14191</v>
      </c>
      <c r="K29" s="24">
        <v>4343</v>
      </c>
      <c r="L29" s="24">
        <f t="shared" si="0"/>
        <v>182642</v>
      </c>
      <c r="N29" s="51"/>
    </row>
    <row r="30" spans="1:14" x14ac:dyDescent="0.25">
      <c r="A30" s="26">
        <v>34.799999999999997</v>
      </c>
      <c r="B30" s="27" t="s">
        <v>186</v>
      </c>
      <c r="C30" s="24">
        <v>124102</v>
      </c>
      <c r="D30" s="24">
        <v>124274</v>
      </c>
      <c r="E30" s="24">
        <v>23554</v>
      </c>
      <c r="F30" s="24">
        <v>29713</v>
      </c>
      <c r="G30" s="24">
        <v>165453</v>
      </c>
      <c r="H30" s="24">
        <v>30033</v>
      </c>
      <c r="I30" s="24">
        <v>157269</v>
      </c>
      <c r="J30" s="24">
        <v>29357</v>
      </c>
      <c r="K30" s="24">
        <v>64096</v>
      </c>
      <c r="L30" s="24">
        <f t="shared" si="0"/>
        <v>747851</v>
      </c>
      <c r="N30" s="51"/>
    </row>
    <row r="31" spans="1:14" x14ac:dyDescent="0.25">
      <c r="A31" s="26">
        <v>34.9</v>
      </c>
      <c r="B31" s="27" t="s">
        <v>187</v>
      </c>
      <c r="C31" s="24">
        <v>63905</v>
      </c>
      <c r="D31" s="24">
        <v>9912</v>
      </c>
      <c r="E31" s="24">
        <v>6617</v>
      </c>
      <c r="F31" s="24">
        <v>24117</v>
      </c>
      <c r="G31" s="24">
        <v>79792</v>
      </c>
      <c r="H31" s="24">
        <v>6356</v>
      </c>
      <c r="I31" s="24">
        <v>375274</v>
      </c>
      <c r="J31" s="24">
        <v>13001</v>
      </c>
      <c r="K31" s="24">
        <v>24025</v>
      </c>
      <c r="L31" s="24">
        <f t="shared" si="0"/>
        <v>602999</v>
      </c>
      <c r="N31" s="51"/>
    </row>
    <row r="32" spans="1:14" x14ac:dyDescent="0.25">
      <c r="A32" s="26">
        <v>34.1</v>
      </c>
      <c r="B32" s="27" t="s">
        <v>188</v>
      </c>
      <c r="C32" s="24">
        <v>27611</v>
      </c>
      <c r="D32" s="24">
        <v>72859</v>
      </c>
      <c r="E32" s="24">
        <v>18624</v>
      </c>
      <c r="F32" s="24">
        <v>91433</v>
      </c>
      <c r="G32" s="24">
        <v>47404</v>
      </c>
      <c r="H32" s="24">
        <v>41168</v>
      </c>
      <c r="I32" s="24">
        <v>416256</v>
      </c>
      <c r="J32" s="24">
        <v>38019</v>
      </c>
      <c r="K32" s="24">
        <v>39460</v>
      </c>
      <c r="L32" s="24">
        <f t="shared" si="0"/>
        <v>792834</v>
      </c>
      <c r="N32" s="51"/>
    </row>
    <row r="33" spans="1:14" x14ac:dyDescent="0.25">
      <c r="A33" s="26">
        <v>34.11</v>
      </c>
      <c r="B33" s="27" t="s">
        <v>189</v>
      </c>
      <c r="C33" s="24">
        <v>120148</v>
      </c>
      <c r="D33" s="24">
        <v>24</v>
      </c>
      <c r="E33" s="24">
        <v>0</v>
      </c>
      <c r="F33" s="24">
        <v>0</v>
      </c>
      <c r="G33" s="24">
        <v>177</v>
      </c>
      <c r="H33" s="24">
        <v>0</v>
      </c>
      <c r="I33" s="24">
        <v>529</v>
      </c>
      <c r="J33" s="24">
        <v>0</v>
      </c>
      <c r="K33" s="24">
        <v>0</v>
      </c>
      <c r="L33" s="24">
        <f t="shared" si="0"/>
        <v>120878</v>
      </c>
      <c r="N33" s="51"/>
    </row>
    <row r="34" spans="1:14" x14ac:dyDescent="0.25">
      <c r="A34" s="26">
        <v>34.119999999999997</v>
      </c>
      <c r="B34" s="27" t="s">
        <v>190</v>
      </c>
      <c r="C34" s="24">
        <v>51873</v>
      </c>
      <c r="D34" s="24">
        <v>14205</v>
      </c>
      <c r="E34" s="24">
        <v>5338</v>
      </c>
      <c r="F34" s="24">
        <v>21102</v>
      </c>
      <c r="G34" s="24">
        <v>49477</v>
      </c>
      <c r="H34" s="24">
        <v>11091</v>
      </c>
      <c r="I34" s="24">
        <v>63978</v>
      </c>
      <c r="J34" s="24">
        <v>13393</v>
      </c>
      <c r="K34" s="24">
        <v>19166</v>
      </c>
      <c r="L34" s="24">
        <f t="shared" si="0"/>
        <v>249623</v>
      </c>
      <c r="N34" s="51"/>
    </row>
    <row r="35" spans="1:14" x14ac:dyDescent="0.25">
      <c r="A35" s="26">
        <v>34.130000000000003</v>
      </c>
      <c r="B35" s="27" t="s">
        <v>191</v>
      </c>
      <c r="C35" s="24">
        <v>84280</v>
      </c>
      <c r="D35" s="24">
        <v>37306</v>
      </c>
      <c r="E35" s="24">
        <v>16308</v>
      </c>
      <c r="F35" s="24">
        <v>36236</v>
      </c>
      <c r="G35" s="24">
        <v>80716</v>
      </c>
      <c r="H35" s="24">
        <v>45005</v>
      </c>
      <c r="I35" s="24">
        <v>222005</v>
      </c>
      <c r="J35" s="24">
        <v>36883</v>
      </c>
      <c r="K35" s="24">
        <v>36936</v>
      </c>
      <c r="L35" s="24">
        <f t="shared" si="0"/>
        <v>595675</v>
      </c>
      <c r="N35" s="51"/>
    </row>
    <row r="36" spans="1:14" x14ac:dyDescent="0.25">
      <c r="A36" s="26">
        <v>34.14</v>
      </c>
      <c r="B36" s="27" t="s">
        <v>192</v>
      </c>
      <c r="C36" s="24">
        <v>1414672</v>
      </c>
      <c r="D36" s="24">
        <v>87282</v>
      </c>
      <c r="E36" s="24">
        <v>66150</v>
      </c>
      <c r="F36" s="24">
        <v>151526</v>
      </c>
      <c r="G36" s="24">
        <v>298474</v>
      </c>
      <c r="H36" s="24">
        <v>83443</v>
      </c>
      <c r="I36" s="24">
        <v>1157003</v>
      </c>
      <c r="J36" s="24">
        <v>264344</v>
      </c>
      <c r="K36" s="24">
        <v>16679</v>
      </c>
      <c r="L36" s="24">
        <f t="shared" si="0"/>
        <v>3539573</v>
      </c>
      <c r="N36" s="51"/>
    </row>
    <row r="37" spans="1:14" x14ac:dyDescent="0.25">
      <c r="A37" s="26">
        <v>34.15</v>
      </c>
      <c r="B37" s="27" t="s">
        <v>193</v>
      </c>
      <c r="C37" s="24">
        <v>73736</v>
      </c>
      <c r="D37" s="24">
        <v>40453</v>
      </c>
      <c r="E37" s="24">
        <v>167</v>
      </c>
      <c r="F37" s="24">
        <v>16703</v>
      </c>
      <c r="G37" s="24">
        <v>121315</v>
      </c>
      <c r="H37" s="24">
        <v>11103</v>
      </c>
      <c r="I37" s="24">
        <v>1024829</v>
      </c>
      <c r="J37" s="24">
        <v>4779</v>
      </c>
      <c r="K37" s="24">
        <v>3730</v>
      </c>
      <c r="L37" s="24">
        <f t="shared" si="0"/>
        <v>1296815</v>
      </c>
      <c r="N37" s="51"/>
    </row>
    <row r="38" spans="1:14" x14ac:dyDescent="0.25">
      <c r="A38" s="26">
        <v>34.159999999999997</v>
      </c>
      <c r="B38" s="27" t="s">
        <v>194</v>
      </c>
      <c r="C38" s="24">
        <v>6275</v>
      </c>
      <c r="D38" s="24">
        <v>55953</v>
      </c>
      <c r="E38" s="24">
        <v>2302</v>
      </c>
      <c r="F38" s="24">
        <v>30529</v>
      </c>
      <c r="G38" s="24">
        <v>13010</v>
      </c>
      <c r="H38" s="24">
        <v>23156</v>
      </c>
      <c r="I38" s="24">
        <v>192412</v>
      </c>
      <c r="J38" s="24">
        <v>17761</v>
      </c>
      <c r="K38" s="24">
        <v>43308</v>
      </c>
      <c r="L38" s="24">
        <f t="shared" si="0"/>
        <v>384706</v>
      </c>
      <c r="N38" s="51"/>
    </row>
    <row r="39" spans="1:14" x14ac:dyDescent="0.25">
      <c r="A39" s="26">
        <v>34.17</v>
      </c>
      <c r="B39" s="27" t="s">
        <v>195</v>
      </c>
      <c r="C39" s="24">
        <v>239162</v>
      </c>
      <c r="D39" s="24">
        <v>64414</v>
      </c>
      <c r="E39" s="24">
        <v>14796</v>
      </c>
      <c r="F39" s="24">
        <v>22374</v>
      </c>
      <c r="G39" s="24">
        <v>98371</v>
      </c>
      <c r="H39" s="24">
        <v>31839</v>
      </c>
      <c r="I39" s="24">
        <v>691218</v>
      </c>
      <c r="J39" s="24">
        <v>69765</v>
      </c>
      <c r="K39" s="24">
        <v>74837</v>
      </c>
      <c r="L39" s="24">
        <f t="shared" si="0"/>
        <v>1306776</v>
      </c>
      <c r="N39" s="51"/>
    </row>
    <row r="40" spans="1:14" x14ac:dyDescent="0.25">
      <c r="A40" s="26">
        <v>34.18</v>
      </c>
      <c r="B40" s="27" t="s">
        <v>196</v>
      </c>
      <c r="C40" s="24">
        <v>52608</v>
      </c>
      <c r="D40" s="24">
        <v>62655</v>
      </c>
      <c r="E40" s="24">
        <v>21580</v>
      </c>
      <c r="F40" s="24">
        <v>43869</v>
      </c>
      <c r="G40" s="24">
        <v>92214</v>
      </c>
      <c r="H40" s="24">
        <v>32942</v>
      </c>
      <c r="I40" s="24">
        <v>83185</v>
      </c>
      <c r="J40" s="24">
        <v>40392</v>
      </c>
      <c r="K40" s="24">
        <v>45751</v>
      </c>
      <c r="L40" s="24">
        <f t="shared" si="0"/>
        <v>475196</v>
      </c>
      <c r="N40" s="51"/>
    </row>
    <row r="41" spans="1:14" x14ac:dyDescent="0.25">
      <c r="A41" s="26">
        <v>34.19</v>
      </c>
      <c r="B41" s="27" t="s">
        <v>197</v>
      </c>
      <c r="C41" s="24">
        <v>148715</v>
      </c>
      <c r="D41" s="24">
        <v>160222</v>
      </c>
      <c r="E41" s="24">
        <v>28055</v>
      </c>
      <c r="F41" s="24">
        <v>72359</v>
      </c>
      <c r="G41" s="24">
        <v>143229</v>
      </c>
      <c r="H41" s="24">
        <v>59852</v>
      </c>
      <c r="I41" s="24">
        <v>295146</v>
      </c>
      <c r="J41" s="24">
        <v>60372</v>
      </c>
      <c r="K41" s="24">
        <v>55125</v>
      </c>
      <c r="L41" s="24">
        <f t="shared" si="0"/>
        <v>1023075</v>
      </c>
      <c r="N41" s="51"/>
    </row>
    <row r="42" spans="1:14" x14ac:dyDescent="0.25">
      <c r="A42" s="26">
        <v>34.200000000000003</v>
      </c>
      <c r="B42" s="27" t="s">
        <v>198</v>
      </c>
      <c r="C42" s="24">
        <v>90157</v>
      </c>
      <c r="D42" s="24">
        <v>81633</v>
      </c>
      <c r="E42" s="24">
        <v>10122</v>
      </c>
      <c r="F42" s="24">
        <v>45048</v>
      </c>
      <c r="G42" s="24">
        <v>178672</v>
      </c>
      <c r="H42" s="24">
        <v>34464</v>
      </c>
      <c r="I42" s="24">
        <v>166412</v>
      </c>
      <c r="J42" s="24">
        <v>49092</v>
      </c>
      <c r="K42" s="24">
        <v>72487</v>
      </c>
      <c r="L42" s="24">
        <f t="shared" si="0"/>
        <v>728087</v>
      </c>
      <c r="N42" s="51"/>
    </row>
    <row r="43" spans="1:14" x14ac:dyDescent="0.25">
      <c r="A43" s="26">
        <v>34.21</v>
      </c>
      <c r="B43" s="27" t="s">
        <v>199</v>
      </c>
      <c r="C43" s="24">
        <v>1538</v>
      </c>
      <c r="D43" s="24">
        <v>48629</v>
      </c>
      <c r="E43" s="24">
        <v>770</v>
      </c>
      <c r="F43" s="24">
        <v>2403</v>
      </c>
      <c r="G43" s="24">
        <v>91818</v>
      </c>
      <c r="H43" s="24">
        <v>11536</v>
      </c>
      <c r="I43" s="24">
        <v>108522</v>
      </c>
      <c r="J43" s="24">
        <v>7667</v>
      </c>
      <c r="K43" s="24">
        <v>13481</v>
      </c>
      <c r="L43" s="24">
        <f t="shared" si="0"/>
        <v>286364</v>
      </c>
      <c r="N43" s="51"/>
    </row>
    <row r="44" spans="1:14" x14ac:dyDescent="0.25">
      <c r="A44" s="22">
        <v>35</v>
      </c>
      <c r="B44" s="23" t="s">
        <v>200</v>
      </c>
      <c r="C44" s="24">
        <v>1676111</v>
      </c>
      <c r="D44" s="24">
        <v>1807145</v>
      </c>
      <c r="E44" s="24">
        <v>358358</v>
      </c>
      <c r="F44" s="24">
        <v>979597</v>
      </c>
      <c r="G44" s="24">
        <v>2591192</v>
      </c>
      <c r="H44" s="24">
        <v>697503</v>
      </c>
      <c r="I44" s="24">
        <v>2173384</v>
      </c>
      <c r="J44" s="24">
        <v>506428</v>
      </c>
      <c r="K44" s="24">
        <v>1517724</v>
      </c>
      <c r="L44" s="24">
        <f t="shared" si="0"/>
        <v>12307442</v>
      </c>
      <c r="N44" s="51"/>
    </row>
    <row r="45" spans="1:14" x14ac:dyDescent="0.25">
      <c r="A45" s="22">
        <v>36</v>
      </c>
      <c r="B45" s="23" t="s">
        <v>201</v>
      </c>
      <c r="C45" s="24">
        <v>19926</v>
      </c>
      <c r="D45" s="24">
        <v>0</v>
      </c>
      <c r="E45" s="24">
        <v>0</v>
      </c>
      <c r="F45" s="24">
        <v>0</v>
      </c>
      <c r="G45" s="24">
        <v>3830</v>
      </c>
      <c r="H45" s="24">
        <v>15</v>
      </c>
      <c r="I45" s="24">
        <v>5266</v>
      </c>
      <c r="J45" s="24">
        <v>0</v>
      </c>
      <c r="K45" s="24">
        <v>0</v>
      </c>
      <c r="L45" s="24">
        <f t="shared" si="0"/>
        <v>29037</v>
      </c>
      <c r="N45" s="51"/>
    </row>
    <row r="46" spans="1:14" x14ac:dyDescent="0.25">
      <c r="A46" s="22">
        <v>37</v>
      </c>
      <c r="B46" s="23" t="s">
        <v>202</v>
      </c>
      <c r="C46" s="24">
        <v>8012587</v>
      </c>
      <c r="D46" s="24">
        <v>5619222</v>
      </c>
      <c r="E46" s="24">
        <v>621374</v>
      </c>
      <c r="F46" s="24">
        <v>1472185</v>
      </c>
      <c r="G46" s="24">
        <v>12916482</v>
      </c>
      <c r="H46" s="24">
        <v>923807</v>
      </c>
      <c r="I46" s="24">
        <v>13119757</v>
      </c>
      <c r="J46" s="24">
        <v>3299093</v>
      </c>
      <c r="K46" s="24">
        <v>5955291</v>
      </c>
      <c r="L46" s="24">
        <f t="shared" si="0"/>
        <v>51939798</v>
      </c>
      <c r="N46" s="51"/>
    </row>
    <row r="47" spans="1:14" x14ac:dyDescent="0.25">
      <c r="A47" s="22">
        <v>38</v>
      </c>
      <c r="B47" s="23" t="s">
        <v>203</v>
      </c>
      <c r="C47" s="24">
        <v>26284752</v>
      </c>
      <c r="D47" s="24">
        <v>20042950</v>
      </c>
      <c r="E47" s="24">
        <v>4954151</v>
      </c>
      <c r="F47" s="24">
        <v>9893845</v>
      </c>
      <c r="G47" s="24">
        <v>34115093</v>
      </c>
      <c r="H47" s="24">
        <v>11192723</v>
      </c>
      <c r="I47" s="24">
        <v>53765282</v>
      </c>
      <c r="J47" s="24">
        <v>11729699</v>
      </c>
      <c r="K47" s="24">
        <v>14769996</v>
      </c>
      <c r="L47" s="24">
        <f t="shared" si="0"/>
        <v>186748491</v>
      </c>
      <c r="N47" s="51"/>
    </row>
    <row r="48" spans="1:14" s="30" customFormat="1" x14ac:dyDescent="0.25">
      <c r="A48" s="28"/>
      <c r="B48" s="28"/>
      <c r="C48" s="29"/>
      <c r="D48" s="29"/>
      <c r="E48" s="29"/>
      <c r="F48" s="29"/>
      <c r="G48" s="29"/>
      <c r="H48" s="29"/>
      <c r="I48" s="29"/>
      <c r="J48" s="29"/>
      <c r="K48" s="29"/>
      <c r="L48" s="29"/>
    </row>
    <row r="49" spans="1:14" s="30" customFormat="1" x14ac:dyDescent="0.25">
      <c r="A49" s="28"/>
      <c r="B49" s="28"/>
      <c r="C49" s="29"/>
      <c r="D49" s="29"/>
      <c r="E49" s="29"/>
      <c r="F49" s="29"/>
      <c r="G49" s="29"/>
      <c r="H49" s="29"/>
      <c r="I49" s="29"/>
      <c r="J49" s="29"/>
      <c r="K49" s="29"/>
      <c r="L49" s="29"/>
    </row>
    <row r="50" spans="1:14" s="30" customFormat="1" x14ac:dyDescent="0.25">
      <c r="A50" s="28"/>
      <c r="B50" s="28"/>
      <c r="C50" s="29"/>
      <c r="D50" s="29"/>
      <c r="E50" s="29"/>
      <c r="F50" s="29"/>
      <c r="G50" s="29"/>
      <c r="H50" s="29"/>
      <c r="I50" s="29"/>
      <c r="J50" s="29"/>
      <c r="K50" s="29"/>
      <c r="L50" s="29"/>
    </row>
    <row r="51" spans="1:14" s="30" customFormat="1" x14ac:dyDescent="0.25">
      <c r="A51" s="20" t="s">
        <v>160</v>
      </c>
      <c r="B51" s="28"/>
      <c r="C51" s="29"/>
      <c r="D51" s="29"/>
      <c r="E51" s="29"/>
      <c r="F51" s="29"/>
      <c r="G51" s="29"/>
      <c r="H51" s="29"/>
      <c r="I51" s="29"/>
      <c r="J51" s="29"/>
      <c r="K51" s="29"/>
      <c r="L51" s="29"/>
    </row>
    <row r="52" spans="1:14" ht="15" customHeight="1" x14ac:dyDescent="0.25">
      <c r="A52" s="58" t="s">
        <v>204</v>
      </c>
      <c r="B52" s="59"/>
      <c r="C52" s="21" t="s">
        <v>162</v>
      </c>
      <c r="D52" s="21" t="s">
        <v>1</v>
      </c>
      <c r="E52" s="21" t="s">
        <v>233</v>
      </c>
      <c r="F52" s="21" t="s">
        <v>234</v>
      </c>
      <c r="G52" s="21" t="s">
        <v>235</v>
      </c>
      <c r="H52" s="21" t="s">
        <v>236</v>
      </c>
      <c r="I52" s="21" t="s">
        <v>237</v>
      </c>
      <c r="J52" s="21" t="s">
        <v>238</v>
      </c>
      <c r="K52" s="21" t="s">
        <v>239</v>
      </c>
      <c r="L52" s="21" t="s">
        <v>240</v>
      </c>
    </row>
    <row r="53" spans="1:14" x14ac:dyDescent="0.25">
      <c r="A53" s="60"/>
      <c r="B53" s="61"/>
      <c r="C53" s="21" t="s">
        <v>163</v>
      </c>
      <c r="D53" s="21" t="s">
        <v>163</v>
      </c>
      <c r="E53" s="21" t="s">
        <v>163</v>
      </c>
      <c r="F53" s="21" t="s">
        <v>163</v>
      </c>
      <c r="G53" s="21" t="s">
        <v>163</v>
      </c>
      <c r="H53" s="21" t="s">
        <v>163</v>
      </c>
      <c r="I53" s="21" t="s">
        <v>163</v>
      </c>
      <c r="J53" s="21" t="s">
        <v>163</v>
      </c>
      <c r="K53" s="21" t="s">
        <v>163</v>
      </c>
      <c r="L53" s="21" t="s">
        <v>163</v>
      </c>
    </row>
    <row r="54" spans="1:14" x14ac:dyDescent="0.25">
      <c r="A54" s="62"/>
      <c r="B54" s="63"/>
      <c r="C54" s="21" t="s">
        <v>2</v>
      </c>
      <c r="D54" s="21" t="s">
        <v>2</v>
      </c>
      <c r="E54" s="21" t="s">
        <v>2</v>
      </c>
      <c r="F54" s="21" t="s">
        <v>2</v>
      </c>
      <c r="G54" s="21" t="s">
        <v>2</v>
      </c>
      <c r="H54" s="21" t="s">
        <v>2</v>
      </c>
      <c r="I54" s="21" t="s">
        <v>2</v>
      </c>
      <c r="J54" s="21" t="s">
        <v>2</v>
      </c>
      <c r="K54" s="21" t="s">
        <v>2</v>
      </c>
      <c r="L54" s="21" t="s">
        <v>2</v>
      </c>
    </row>
    <row r="55" spans="1:14" x14ac:dyDescent="0.25">
      <c r="A55" s="31">
        <v>39</v>
      </c>
      <c r="B55" s="32" t="s">
        <v>205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</row>
    <row r="56" spans="1:14" x14ac:dyDescent="0.25">
      <c r="A56" s="31">
        <v>39.1</v>
      </c>
      <c r="B56" s="32" t="s">
        <v>206</v>
      </c>
      <c r="C56" s="25"/>
      <c r="D56" s="25"/>
      <c r="E56" s="25"/>
      <c r="F56" s="25"/>
      <c r="G56" s="25"/>
      <c r="H56" s="25"/>
      <c r="I56" s="25"/>
      <c r="J56" s="25"/>
      <c r="K56" s="25"/>
      <c r="L56" s="25"/>
    </row>
    <row r="57" spans="1:14" x14ac:dyDescent="0.25">
      <c r="A57" s="33" t="s">
        <v>207</v>
      </c>
      <c r="B57" s="34" t="s">
        <v>208</v>
      </c>
      <c r="C57" s="24">
        <v>6555977</v>
      </c>
      <c r="D57" s="24">
        <v>1648034</v>
      </c>
      <c r="E57" s="24">
        <v>790552</v>
      </c>
      <c r="F57" s="24">
        <v>1126951</v>
      </c>
      <c r="G57" s="24">
        <v>3776931</v>
      </c>
      <c r="H57" s="24">
        <v>854273</v>
      </c>
      <c r="I57" s="24">
        <v>10406670</v>
      </c>
      <c r="J57" s="24">
        <v>1058256</v>
      </c>
      <c r="K57" s="24">
        <v>505657</v>
      </c>
      <c r="L57" s="24">
        <f t="shared" ref="L57:L61" si="1">SUM(C57:K57)</f>
        <v>26723301</v>
      </c>
      <c r="N57" s="52"/>
    </row>
    <row r="58" spans="1:14" x14ac:dyDescent="0.25">
      <c r="A58" s="33" t="s">
        <v>209</v>
      </c>
      <c r="B58" s="34" t="s">
        <v>210</v>
      </c>
      <c r="C58" s="24">
        <v>1991197</v>
      </c>
      <c r="D58" s="24">
        <v>1132383</v>
      </c>
      <c r="E58" s="24">
        <v>138008</v>
      </c>
      <c r="F58" s="24">
        <v>314370</v>
      </c>
      <c r="G58" s="24">
        <v>2905121</v>
      </c>
      <c r="H58" s="24">
        <v>351839</v>
      </c>
      <c r="I58" s="24">
        <v>7469312</v>
      </c>
      <c r="J58" s="24">
        <v>641823</v>
      </c>
      <c r="K58" s="24">
        <v>314759</v>
      </c>
      <c r="L58" s="24">
        <f t="shared" si="1"/>
        <v>15258812</v>
      </c>
      <c r="N58" s="52"/>
    </row>
    <row r="59" spans="1:14" x14ac:dyDescent="0.25">
      <c r="A59" s="33" t="s">
        <v>211</v>
      </c>
      <c r="B59" s="34" t="s">
        <v>212</v>
      </c>
      <c r="C59" s="24">
        <v>146058</v>
      </c>
      <c r="D59" s="24">
        <v>320090</v>
      </c>
      <c r="E59" s="24">
        <v>210891</v>
      </c>
      <c r="F59" s="24">
        <v>365821</v>
      </c>
      <c r="G59" s="24">
        <v>356905</v>
      </c>
      <c r="H59" s="24">
        <v>243357</v>
      </c>
      <c r="I59" s="24">
        <v>207675</v>
      </c>
      <c r="J59" s="24">
        <v>223934</v>
      </c>
      <c r="K59" s="24">
        <v>111097</v>
      </c>
      <c r="L59" s="24">
        <f t="shared" si="1"/>
        <v>2185828</v>
      </c>
      <c r="N59" s="52"/>
    </row>
    <row r="60" spans="1:14" x14ac:dyDescent="0.25">
      <c r="A60" s="33" t="s">
        <v>213</v>
      </c>
      <c r="B60" s="34" t="s">
        <v>214</v>
      </c>
      <c r="C60" s="24">
        <v>1579750</v>
      </c>
      <c r="D60" s="24">
        <v>344774</v>
      </c>
      <c r="E60" s="24">
        <v>124584</v>
      </c>
      <c r="F60" s="24">
        <v>155013</v>
      </c>
      <c r="G60" s="24">
        <v>2587292</v>
      </c>
      <c r="H60" s="24">
        <v>177392</v>
      </c>
      <c r="I60" s="24">
        <v>2291463</v>
      </c>
      <c r="J60" s="24">
        <v>367151</v>
      </c>
      <c r="K60" s="24">
        <v>183197</v>
      </c>
      <c r="L60" s="24">
        <f t="shared" si="1"/>
        <v>7810616</v>
      </c>
      <c r="N60" s="52"/>
    </row>
    <row r="61" spans="1:14" x14ac:dyDescent="0.25">
      <c r="A61" s="31">
        <v>40</v>
      </c>
      <c r="B61" s="35" t="s">
        <v>215</v>
      </c>
      <c r="C61" s="24">
        <v>17242</v>
      </c>
      <c r="D61" s="24">
        <v>279</v>
      </c>
      <c r="E61" s="24">
        <v>1992</v>
      </c>
      <c r="F61" s="24">
        <v>0</v>
      </c>
      <c r="G61" s="24">
        <v>221277</v>
      </c>
      <c r="H61" s="24">
        <v>3271</v>
      </c>
      <c r="I61" s="24">
        <v>127033</v>
      </c>
      <c r="J61" s="24">
        <v>0</v>
      </c>
      <c r="K61" s="24">
        <v>16306</v>
      </c>
      <c r="L61" s="24">
        <f t="shared" si="1"/>
        <v>387400</v>
      </c>
      <c r="N61" s="52"/>
    </row>
    <row r="62" spans="1:14" x14ac:dyDescent="0.25">
      <c r="A62" s="31">
        <v>41</v>
      </c>
      <c r="B62" s="32" t="s">
        <v>216</v>
      </c>
      <c r="C62" s="25"/>
      <c r="D62" s="25"/>
      <c r="E62" s="25"/>
      <c r="F62" s="25"/>
      <c r="G62" s="25"/>
      <c r="H62" s="25"/>
      <c r="I62" s="25"/>
      <c r="J62" s="25"/>
      <c r="K62" s="25"/>
      <c r="L62" s="25"/>
      <c r="N62" s="52"/>
    </row>
    <row r="63" spans="1:14" x14ac:dyDescent="0.25">
      <c r="A63" s="33">
        <v>41.1</v>
      </c>
      <c r="B63" s="34" t="s">
        <v>217</v>
      </c>
      <c r="C63" s="24">
        <v>1012970</v>
      </c>
      <c r="D63" s="24">
        <v>515012</v>
      </c>
      <c r="E63" s="24">
        <v>53711</v>
      </c>
      <c r="F63" s="24">
        <v>60365</v>
      </c>
      <c r="G63" s="24">
        <v>626602</v>
      </c>
      <c r="H63" s="24">
        <v>128816</v>
      </c>
      <c r="I63" s="24">
        <v>1141137</v>
      </c>
      <c r="J63" s="24">
        <v>156214</v>
      </c>
      <c r="K63" s="24">
        <v>243411</v>
      </c>
      <c r="L63" s="24">
        <f t="shared" ref="L63:L72" si="2">SUM(C63:K63)</f>
        <v>3938238</v>
      </c>
      <c r="N63" s="52"/>
    </row>
    <row r="64" spans="1:14" x14ac:dyDescent="0.25">
      <c r="A64" s="33">
        <v>41.2</v>
      </c>
      <c r="B64" s="34" t="s">
        <v>218</v>
      </c>
      <c r="C64" s="24">
        <v>126402</v>
      </c>
      <c r="D64" s="24">
        <v>314849</v>
      </c>
      <c r="E64" s="24">
        <v>164212</v>
      </c>
      <c r="F64" s="24">
        <v>567561</v>
      </c>
      <c r="G64" s="24">
        <v>222015</v>
      </c>
      <c r="H64" s="24">
        <v>588498</v>
      </c>
      <c r="I64" s="24">
        <v>367504</v>
      </c>
      <c r="J64" s="24">
        <v>477372</v>
      </c>
      <c r="K64" s="24">
        <v>357528</v>
      </c>
      <c r="L64" s="24">
        <f t="shared" si="2"/>
        <v>3185941</v>
      </c>
      <c r="N64" s="52"/>
    </row>
    <row r="65" spans="1:14" x14ac:dyDescent="0.25">
      <c r="A65" s="31">
        <v>42</v>
      </c>
      <c r="B65" s="35" t="s">
        <v>219</v>
      </c>
      <c r="C65" s="24">
        <v>18</v>
      </c>
      <c r="D65" s="24">
        <v>77</v>
      </c>
      <c r="E65" s="24">
        <v>0</v>
      </c>
      <c r="F65" s="24">
        <v>291</v>
      </c>
      <c r="G65" s="24">
        <v>0</v>
      </c>
      <c r="H65" s="24">
        <v>12</v>
      </c>
      <c r="I65" s="24">
        <v>23</v>
      </c>
      <c r="J65" s="24">
        <v>290</v>
      </c>
      <c r="K65" s="24">
        <v>0</v>
      </c>
      <c r="L65" s="24">
        <f t="shared" si="2"/>
        <v>711</v>
      </c>
      <c r="N65" s="52"/>
    </row>
    <row r="66" spans="1:14" x14ac:dyDescent="0.25">
      <c r="A66" s="31">
        <v>43</v>
      </c>
      <c r="B66" s="35" t="s">
        <v>220</v>
      </c>
      <c r="C66" s="24">
        <v>1823599</v>
      </c>
      <c r="D66" s="24">
        <v>268938</v>
      </c>
      <c r="E66" s="24">
        <v>49496</v>
      </c>
      <c r="F66" s="24">
        <v>108704</v>
      </c>
      <c r="G66" s="24">
        <v>905121</v>
      </c>
      <c r="H66" s="24">
        <v>254739</v>
      </c>
      <c r="I66" s="24">
        <v>1215258</v>
      </c>
      <c r="J66" s="24">
        <v>160296</v>
      </c>
      <c r="K66" s="24">
        <v>91779</v>
      </c>
      <c r="L66" s="24">
        <f t="shared" si="2"/>
        <v>4877930</v>
      </c>
      <c r="N66" s="52"/>
    </row>
    <row r="67" spans="1:14" x14ac:dyDescent="0.25">
      <c r="A67" s="31">
        <v>44</v>
      </c>
      <c r="B67" s="35" t="s">
        <v>221</v>
      </c>
      <c r="C67" s="24">
        <v>69847</v>
      </c>
      <c r="D67" s="24">
        <v>61032</v>
      </c>
      <c r="E67" s="24">
        <v>14598</v>
      </c>
      <c r="F67" s="24">
        <v>1100</v>
      </c>
      <c r="G67" s="24">
        <v>115675</v>
      </c>
      <c r="H67" s="24">
        <v>56523</v>
      </c>
      <c r="I67" s="24">
        <v>65969</v>
      </c>
      <c r="J67" s="24">
        <v>12007</v>
      </c>
      <c r="K67" s="24">
        <v>64056</v>
      </c>
      <c r="L67" s="24">
        <f t="shared" si="2"/>
        <v>460807</v>
      </c>
      <c r="N67" s="52"/>
    </row>
    <row r="68" spans="1:14" x14ac:dyDescent="0.25">
      <c r="A68" s="31">
        <v>45</v>
      </c>
      <c r="B68" s="35" t="s">
        <v>222</v>
      </c>
      <c r="C68" s="24">
        <v>216492</v>
      </c>
      <c r="D68" s="24">
        <v>26111</v>
      </c>
      <c r="E68" s="24">
        <v>17655</v>
      </c>
      <c r="F68" s="24">
        <v>0</v>
      </c>
      <c r="G68" s="24">
        <v>10183</v>
      </c>
      <c r="H68" s="24">
        <v>40587</v>
      </c>
      <c r="I68" s="24">
        <v>249666</v>
      </c>
      <c r="J68" s="24">
        <v>21536</v>
      </c>
      <c r="K68" s="24">
        <v>99643</v>
      </c>
      <c r="L68" s="24">
        <f t="shared" si="2"/>
        <v>681873</v>
      </c>
      <c r="N68" s="52"/>
    </row>
    <row r="69" spans="1:14" x14ac:dyDescent="0.25">
      <c r="A69" s="31">
        <v>46</v>
      </c>
      <c r="B69" s="35" t="s">
        <v>223</v>
      </c>
      <c r="C69" s="24">
        <v>249360</v>
      </c>
      <c r="D69" s="24">
        <v>71369</v>
      </c>
      <c r="E69" s="24">
        <v>24081</v>
      </c>
      <c r="F69" s="24">
        <v>29542</v>
      </c>
      <c r="G69" s="24">
        <v>348128</v>
      </c>
      <c r="H69" s="24">
        <v>26915</v>
      </c>
      <c r="I69" s="24">
        <v>235560</v>
      </c>
      <c r="J69" s="24">
        <v>60576</v>
      </c>
      <c r="K69" s="24">
        <v>18284</v>
      </c>
      <c r="L69" s="24">
        <f t="shared" si="2"/>
        <v>1063815</v>
      </c>
      <c r="N69" s="52"/>
    </row>
    <row r="70" spans="1:14" x14ac:dyDescent="0.25">
      <c r="A70" s="31">
        <v>47</v>
      </c>
      <c r="B70" s="35" t="s">
        <v>224</v>
      </c>
      <c r="C70" s="24">
        <v>0</v>
      </c>
      <c r="D70" s="24">
        <v>2675</v>
      </c>
      <c r="E70" s="24">
        <v>0</v>
      </c>
      <c r="F70" s="24">
        <v>9509</v>
      </c>
      <c r="G70" s="24">
        <v>2064</v>
      </c>
      <c r="H70" s="24">
        <v>11400</v>
      </c>
      <c r="I70" s="24">
        <v>0</v>
      </c>
      <c r="J70" s="24">
        <v>31541</v>
      </c>
      <c r="K70" s="24">
        <v>14101</v>
      </c>
      <c r="L70" s="24">
        <f t="shared" si="2"/>
        <v>71290</v>
      </c>
      <c r="N70" s="52"/>
    </row>
    <row r="71" spans="1:14" x14ac:dyDescent="0.25">
      <c r="A71" s="31">
        <v>48</v>
      </c>
      <c r="B71" s="35" t="s">
        <v>225</v>
      </c>
      <c r="C71" s="24">
        <v>59755</v>
      </c>
      <c r="D71" s="24">
        <v>241579</v>
      </c>
      <c r="E71" s="24">
        <v>12341</v>
      </c>
      <c r="F71" s="24">
        <v>58194</v>
      </c>
      <c r="G71" s="24">
        <v>109744</v>
      </c>
      <c r="H71" s="24">
        <v>38468</v>
      </c>
      <c r="I71" s="24">
        <v>363100</v>
      </c>
      <c r="J71" s="24">
        <v>192758</v>
      </c>
      <c r="K71" s="24">
        <v>37401</v>
      </c>
      <c r="L71" s="24">
        <f t="shared" si="2"/>
        <v>1113340</v>
      </c>
      <c r="N71" s="52"/>
    </row>
    <row r="72" spans="1:14" x14ac:dyDescent="0.25">
      <c r="A72" s="31">
        <v>49</v>
      </c>
      <c r="B72" s="35" t="s">
        <v>226</v>
      </c>
      <c r="C72" s="24">
        <v>145715</v>
      </c>
      <c r="D72" s="24">
        <v>4994</v>
      </c>
      <c r="E72" s="24">
        <v>7220</v>
      </c>
      <c r="F72" s="24">
        <v>1970</v>
      </c>
      <c r="G72" s="24">
        <v>36817</v>
      </c>
      <c r="H72" s="24">
        <v>7896</v>
      </c>
      <c r="I72" s="24">
        <v>63999</v>
      </c>
      <c r="J72" s="24">
        <v>10169</v>
      </c>
      <c r="K72" s="24">
        <v>73659</v>
      </c>
      <c r="L72" s="24">
        <f t="shared" si="2"/>
        <v>352439</v>
      </c>
      <c r="N72" s="52"/>
    </row>
    <row r="73" spans="1:14" x14ac:dyDescent="0.25">
      <c r="A73" s="31">
        <v>50</v>
      </c>
      <c r="B73" s="32" t="s">
        <v>227</v>
      </c>
      <c r="C73" s="25"/>
      <c r="D73" s="25"/>
      <c r="E73" s="25"/>
      <c r="F73" s="25"/>
      <c r="G73" s="25"/>
      <c r="H73" s="25"/>
      <c r="I73" s="25"/>
      <c r="J73" s="25"/>
      <c r="K73" s="25"/>
      <c r="L73" s="25"/>
      <c r="N73" s="52"/>
    </row>
    <row r="74" spans="1:14" x14ac:dyDescent="0.25">
      <c r="A74" s="33">
        <v>50.1</v>
      </c>
      <c r="B74" s="34" t="s">
        <v>35</v>
      </c>
      <c r="C74" s="24">
        <v>2258229</v>
      </c>
      <c r="D74" s="24">
        <v>5766577</v>
      </c>
      <c r="E74" s="24">
        <v>1039733</v>
      </c>
      <c r="F74" s="24">
        <v>2807230</v>
      </c>
      <c r="G74" s="24">
        <v>6051688</v>
      </c>
      <c r="H74" s="24">
        <v>3394011</v>
      </c>
      <c r="I74" s="24">
        <v>10808433</v>
      </c>
      <c r="J74" s="24">
        <v>3899289</v>
      </c>
      <c r="K74" s="24">
        <v>6374532</v>
      </c>
      <c r="L74" s="24">
        <f t="shared" ref="L74:L81" si="3">SUM(C74:K74)</f>
        <v>42399722</v>
      </c>
      <c r="N74" s="52"/>
    </row>
    <row r="75" spans="1:14" x14ac:dyDescent="0.25">
      <c r="A75" s="33">
        <v>50.2</v>
      </c>
      <c r="B75" s="34" t="s">
        <v>37</v>
      </c>
      <c r="C75" s="24">
        <v>19253</v>
      </c>
      <c r="D75" s="24">
        <v>0</v>
      </c>
      <c r="E75" s="24">
        <v>5704</v>
      </c>
      <c r="F75" s="24">
        <v>5354</v>
      </c>
      <c r="G75" s="24">
        <v>176439</v>
      </c>
      <c r="H75" s="24">
        <v>0</v>
      </c>
      <c r="I75" s="24">
        <v>128669</v>
      </c>
      <c r="J75" s="24">
        <v>6994</v>
      </c>
      <c r="K75" s="24">
        <v>0</v>
      </c>
      <c r="L75" s="24">
        <f t="shared" si="3"/>
        <v>342413</v>
      </c>
      <c r="N75" s="52"/>
    </row>
    <row r="76" spans="1:14" x14ac:dyDescent="0.25">
      <c r="A76" s="33">
        <v>50.3</v>
      </c>
      <c r="B76" s="34" t="s">
        <v>228</v>
      </c>
      <c r="C76" s="24">
        <v>522</v>
      </c>
      <c r="D76" s="24">
        <v>0</v>
      </c>
      <c r="E76" s="24">
        <v>67</v>
      </c>
      <c r="F76" s="24">
        <v>0</v>
      </c>
      <c r="G76" s="24">
        <v>0</v>
      </c>
      <c r="H76" s="24">
        <v>0</v>
      </c>
      <c r="I76" s="24">
        <v>0</v>
      </c>
      <c r="J76" s="24">
        <v>444</v>
      </c>
      <c r="K76" s="24">
        <v>0</v>
      </c>
      <c r="L76" s="24">
        <f t="shared" si="3"/>
        <v>1033</v>
      </c>
      <c r="N76" s="52"/>
    </row>
    <row r="77" spans="1:14" x14ac:dyDescent="0.25">
      <c r="A77" s="33">
        <v>50.4</v>
      </c>
      <c r="B77" s="34" t="s">
        <v>134</v>
      </c>
      <c r="C77" s="24">
        <v>0</v>
      </c>
      <c r="D77" s="24">
        <v>0</v>
      </c>
      <c r="E77" s="24">
        <v>44</v>
      </c>
      <c r="F77" s="24">
        <v>0</v>
      </c>
      <c r="G77" s="24">
        <v>43690</v>
      </c>
      <c r="H77" s="24">
        <v>0</v>
      </c>
      <c r="I77" s="24">
        <v>0</v>
      </c>
      <c r="J77" s="24">
        <v>0</v>
      </c>
      <c r="K77" s="24">
        <v>266</v>
      </c>
      <c r="L77" s="24">
        <f t="shared" si="3"/>
        <v>44000</v>
      </c>
      <c r="N77" s="52"/>
    </row>
    <row r="78" spans="1:14" x14ac:dyDescent="0.25">
      <c r="A78" s="33">
        <v>50.5</v>
      </c>
      <c r="B78" s="34" t="s">
        <v>229</v>
      </c>
      <c r="C78" s="24">
        <v>2512988</v>
      </c>
      <c r="D78" s="24">
        <v>4027331</v>
      </c>
      <c r="E78" s="24">
        <v>1050920</v>
      </c>
      <c r="F78" s="24">
        <v>1707860</v>
      </c>
      <c r="G78" s="24">
        <v>5859003</v>
      </c>
      <c r="H78" s="24">
        <v>2138084</v>
      </c>
      <c r="I78" s="24">
        <v>3307546</v>
      </c>
      <c r="J78" s="24">
        <v>1928994</v>
      </c>
      <c r="K78" s="24">
        <v>3914509</v>
      </c>
      <c r="L78" s="24">
        <f t="shared" si="3"/>
        <v>26447235</v>
      </c>
      <c r="N78" s="52"/>
    </row>
    <row r="79" spans="1:14" x14ac:dyDescent="0.25">
      <c r="A79" s="31">
        <v>51</v>
      </c>
      <c r="B79" s="35" t="s">
        <v>230</v>
      </c>
      <c r="C79" s="24">
        <v>2334845</v>
      </c>
      <c r="D79" s="24">
        <v>1823600</v>
      </c>
      <c r="E79" s="24">
        <v>192275</v>
      </c>
      <c r="F79" s="24">
        <v>201654</v>
      </c>
      <c r="G79" s="24">
        <v>3113763</v>
      </c>
      <c r="H79" s="24">
        <v>256700</v>
      </c>
      <c r="I79" s="24">
        <v>2308473</v>
      </c>
      <c r="J79" s="24">
        <v>405267</v>
      </c>
      <c r="K79" s="24">
        <v>431145</v>
      </c>
      <c r="L79" s="24">
        <f t="shared" si="3"/>
        <v>11067722</v>
      </c>
      <c r="N79" s="52"/>
    </row>
    <row r="80" spans="1:14" x14ac:dyDescent="0.25">
      <c r="A80" s="36">
        <v>52</v>
      </c>
      <c r="B80" s="37" t="s">
        <v>231</v>
      </c>
      <c r="C80" s="24">
        <v>5164533</v>
      </c>
      <c r="D80" s="24">
        <v>3473246</v>
      </c>
      <c r="E80" s="24">
        <v>1056067</v>
      </c>
      <c r="F80" s="24">
        <v>2372356</v>
      </c>
      <c r="G80" s="24">
        <v>6646635</v>
      </c>
      <c r="H80" s="24">
        <v>2619942</v>
      </c>
      <c r="I80" s="24">
        <v>13007792</v>
      </c>
      <c r="J80" s="24">
        <v>2074788</v>
      </c>
      <c r="K80" s="24">
        <v>1918666</v>
      </c>
      <c r="L80" s="24">
        <f t="shared" si="3"/>
        <v>38334025</v>
      </c>
      <c r="N80" s="52"/>
    </row>
    <row r="81" spans="1:14" ht="15" customHeight="1" x14ac:dyDescent="0.25">
      <c r="A81" s="31">
        <v>53</v>
      </c>
      <c r="B81" s="35" t="s">
        <v>232</v>
      </c>
      <c r="C81" s="24">
        <v>26284752</v>
      </c>
      <c r="D81" s="24">
        <v>20042950</v>
      </c>
      <c r="E81" s="24">
        <v>4954151</v>
      </c>
      <c r="F81" s="24">
        <v>9893845</v>
      </c>
      <c r="G81" s="24">
        <v>34115093</v>
      </c>
      <c r="H81" s="24">
        <v>11192723</v>
      </c>
      <c r="I81" s="24">
        <v>53765282</v>
      </c>
      <c r="J81" s="24">
        <v>11729699</v>
      </c>
      <c r="K81" s="24">
        <v>14769996</v>
      </c>
      <c r="L81" s="24">
        <f t="shared" si="3"/>
        <v>186748491</v>
      </c>
      <c r="N81" s="52"/>
    </row>
    <row r="82" spans="1:14" x14ac:dyDescent="0.25">
      <c r="C82" s="52"/>
      <c r="D82" s="52"/>
      <c r="E82" s="52"/>
      <c r="F82" s="52"/>
      <c r="G82" s="52"/>
      <c r="H82" s="52"/>
      <c r="I82" s="52"/>
      <c r="J82" s="52"/>
      <c r="K82" s="52"/>
      <c r="L82" s="52"/>
    </row>
    <row r="83" spans="1:14" x14ac:dyDescent="0.25">
      <c r="C83" s="52"/>
      <c r="D83" s="52"/>
      <c r="E83" s="52"/>
      <c r="F83" s="52"/>
      <c r="G83" s="52"/>
      <c r="H83" s="52"/>
      <c r="I83" s="52"/>
      <c r="J83" s="52"/>
      <c r="K83" s="52"/>
      <c r="L83" s="52"/>
    </row>
    <row r="84" spans="1:14" x14ac:dyDescent="0.25">
      <c r="C84" s="52"/>
      <c r="D84" s="52"/>
      <c r="E84" s="52"/>
      <c r="F84" s="52"/>
      <c r="G84" s="52"/>
      <c r="H84" s="52"/>
      <c r="I84" s="52"/>
      <c r="J84" s="52"/>
      <c r="K84" s="52"/>
      <c r="L84" s="52"/>
    </row>
  </sheetData>
  <mergeCells count="3">
    <mergeCell ref="A52:B54"/>
    <mergeCell ref="A1:B1"/>
    <mergeCell ref="A3:B5"/>
  </mergeCells>
  <conditionalFormatting sqref="A49:XFD49">
    <cfRule type="cellIs" dxfId="3" priority="2" operator="notEqual">
      <formula>0</formula>
    </cfRule>
  </conditionalFormatting>
  <conditionalFormatting sqref="A83:XFD84">
    <cfRule type="cellIs" dxfId="2" priority="1" operator="not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86"/>
  <sheetViews>
    <sheetView workbookViewId="0">
      <selection activeCell="E18" sqref="E18"/>
    </sheetView>
  </sheetViews>
  <sheetFormatPr defaultColWidth="15.5703125" defaultRowHeight="15" x14ac:dyDescent="0.25"/>
  <cols>
    <col min="1" max="1" width="9.140625" customWidth="1"/>
    <col min="2" max="2" width="43" customWidth="1"/>
  </cols>
  <sheetData>
    <row r="1" spans="1:14" ht="15.75" x14ac:dyDescent="0.25">
      <c r="A1" s="56"/>
      <c r="B1" s="56"/>
    </row>
    <row r="2" spans="1:14" ht="15.75" x14ac:dyDescent="0.25">
      <c r="A2" s="66" t="s">
        <v>241</v>
      </c>
      <c r="B2" s="66"/>
    </row>
    <row r="3" spans="1:14" ht="15" customHeight="1" x14ac:dyDescent="0.25">
      <c r="A3" s="65" t="s">
        <v>161</v>
      </c>
      <c r="B3" s="65"/>
      <c r="C3" s="21" t="s">
        <v>162</v>
      </c>
      <c r="D3" s="21" t="s">
        <v>1</v>
      </c>
      <c r="E3" s="21" t="s">
        <v>233</v>
      </c>
      <c r="F3" s="21" t="s">
        <v>234</v>
      </c>
      <c r="G3" s="21" t="s">
        <v>235</v>
      </c>
      <c r="H3" s="21" t="s">
        <v>236</v>
      </c>
      <c r="I3" s="21" t="s">
        <v>237</v>
      </c>
      <c r="J3" s="21" t="s">
        <v>238</v>
      </c>
      <c r="K3" s="21" t="s">
        <v>239</v>
      </c>
      <c r="L3" s="21" t="s">
        <v>240</v>
      </c>
    </row>
    <row r="4" spans="1:14" x14ac:dyDescent="0.25">
      <c r="A4" s="65"/>
      <c r="B4" s="65"/>
      <c r="C4" s="21" t="s">
        <v>163</v>
      </c>
      <c r="D4" s="21" t="s">
        <v>163</v>
      </c>
      <c r="E4" s="21" t="s">
        <v>163</v>
      </c>
      <c r="F4" s="21" t="s">
        <v>163</v>
      </c>
      <c r="G4" s="21" t="s">
        <v>163</v>
      </c>
      <c r="H4" s="21" t="s">
        <v>163</v>
      </c>
      <c r="I4" s="21" t="s">
        <v>163</v>
      </c>
      <c r="J4" s="21" t="s">
        <v>163</v>
      </c>
      <c r="K4" s="21" t="s">
        <v>163</v>
      </c>
      <c r="L4" s="21" t="s">
        <v>163</v>
      </c>
    </row>
    <row r="5" spans="1:14" x14ac:dyDescent="0.25">
      <c r="A5" s="65"/>
      <c r="B5" s="65"/>
      <c r="C5" s="21" t="s">
        <v>2</v>
      </c>
      <c r="D5" s="21" t="s">
        <v>2</v>
      </c>
      <c r="E5" s="21" t="s">
        <v>2</v>
      </c>
      <c r="F5" s="21" t="s">
        <v>2</v>
      </c>
      <c r="G5" s="21" t="s">
        <v>2</v>
      </c>
      <c r="H5" s="21" t="s">
        <v>2</v>
      </c>
      <c r="I5" s="21" t="s">
        <v>2</v>
      </c>
      <c r="J5" s="21" t="s">
        <v>2</v>
      </c>
      <c r="K5" s="21" t="s">
        <v>2</v>
      </c>
      <c r="L5" s="21" t="s">
        <v>2</v>
      </c>
    </row>
    <row r="6" spans="1:14" x14ac:dyDescent="0.25">
      <c r="A6" s="38">
        <v>54</v>
      </c>
      <c r="B6" s="39" t="s">
        <v>164</v>
      </c>
      <c r="C6" s="40">
        <v>5618398</v>
      </c>
      <c r="D6" s="40">
        <v>2749266</v>
      </c>
      <c r="E6" s="40">
        <v>636765</v>
      </c>
      <c r="F6" s="40">
        <v>1725015</v>
      </c>
      <c r="G6" s="40">
        <v>5384484</v>
      </c>
      <c r="H6" s="40">
        <v>1035448</v>
      </c>
      <c r="I6" s="40">
        <v>8880791</v>
      </c>
      <c r="J6" s="40">
        <v>1551189</v>
      </c>
      <c r="K6" s="40">
        <v>1690098</v>
      </c>
      <c r="L6" s="40">
        <f t="shared" ref="L6:L14" si="0">SUM(C6:K6)</f>
        <v>29271454</v>
      </c>
      <c r="N6" s="51"/>
    </row>
    <row r="7" spans="1:14" x14ac:dyDescent="0.25">
      <c r="A7" s="38">
        <v>55</v>
      </c>
      <c r="B7" s="23" t="s">
        <v>166</v>
      </c>
      <c r="C7" s="40">
        <v>298591</v>
      </c>
      <c r="D7" s="40">
        <v>219895</v>
      </c>
      <c r="E7" s="40">
        <v>41445</v>
      </c>
      <c r="F7" s="40">
        <v>68648</v>
      </c>
      <c r="G7" s="40">
        <v>946640</v>
      </c>
      <c r="H7" s="40">
        <v>73300</v>
      </c>
      <c r="I7" s="40">
        <v>1358279</v>
      </c>
      <c r="J7" s="40">
        <v>140545</v>
      </c>
      <c r="K7" s="40">
        <v>26264</v>
      </c>
      <c r="L7" s="40">
        <f t="shared" si="0"/>
        <v>3173607</v>
      </c>
      <c r="N7" s="51"/>
    </row>
    <row r="8" spans="1:14" x14ac:dyDescent="0.25">
      <c r="A8" s="38">
        <v>56</v>
      </c>
      <c r="B8" s="23" t="s">
        <v>167</v>
      </c>
      <c r="C8" s="40">
        <v>23509</v>
      </c>
      <c r="D8" s="40">
        <v>23</v>
      </c>
      <c r="E8" s="40">
        <v>0</v>
      </c>
      <c r="F8" s="40">
        <v>8199</v>
      </c>
      <c r="G8" s="40">
        <v>1431</v>
      </c>
      <c r="H8" s="40">
        <v>2190</v>
      </c>
      <c r="I8" s="40">
        <v>15379</v>
      </c>
      <c r="J8" s="40">
        <v>0</v>
      </c>
      <c r="K8" s="40">
        <v>0</v>
      </c>
      <c r="L8" s="40">
        <f t="shared" si="0"/>
        <v>50731</v>
      </c>
      <c r="N8" s="51"/>
    </row>
    <row r="9" spans="1:14" x14ac:dyDescent="0.25">
      <c r="A9" s="38">
        <v>57</v>
      </c>
      <c r="B9" s="23" t="s">
        <v>168</v>
      </c>
      <c r="C9" s="40">
        <v>1329257</v>
      </c>
      <c r="D9" s="40">
        <v>771130</v>
      </c>
      <c r="E9" s="40">
        <v>21871</v>
      </c>
      <c r="F9" s="40">
        <v>611227</v>
      </c>
      <c r="G9" s="40">
        <v>1185856</v>
      </c>
      <c r="H9" s="40">
        <v>67324</v>
      </c>
      <c r="I9" s="40">
        <v>3566203</v>
      </c>
      <c r="J9" s="40">
        <v>387661</v>
      </c>
      <c r="K9" s="40">
        <v>6763</v>
      </c>
      <c r="L9" s="40">
        <f t="shared" si="0"/>
        <v>7947292</v>
      </c>
      <c r="N9" s="51"/>
    </row>
    <row r="10" spans="1:14" x14ac:dyDescent="0.25">
      <c r="A10" s="38">
        <v>58</v>
      </c>
      <c r="B10" s="23" t="s">
        <v>169</v>
      </c>
      <c r="C10" s="40">
        <v>3337309</v>
      </c>
      <c r="D10" s="40">
        <v>162571</v>
      </c>
      <c r="E10" s="40">
        <v>37181</v>
      </c>
      <c r="F10" s="40">
        <v>227833</v>
      </c>
      <c r="G10" s="40">
        <v>1117767</v>
      </c>
      <c r="H10" s="40">
        <v>139380</v>
      </c>
      <c r="I10" s="40">
        <v>4374906</v>
      </c>
      <c r="J10" s="40">
        <v>224987</v>
      </c>
      <c r="K10" s="40">
        <v>42832</v>
      </c>
      <c r="L10" s="40">
        <f t="shared" si="0"/>
        <v>9664766</v>
      </c>
      <c r="N10" s="51"/>
    </row>
    <row r="11" spans="1:14" x14ac:dyDescent="0.25">
      <c r="A11" s="38">
        <v>59</v>
      </c>
      <c r="B11" s="23" t="s">
        <v>170</v>
      </c>
      <c r="C11" s="40">
        <v>77936</v>
      </c>
      <c r="D11" s="40">
        <v>0</v>
      </c>
      <c r="E11" s="40">
        <v>707</v>
      </c>
      <c r="F11" s="40">
        <v>0</v>
      </c>
      <c r="G11" s="40">
        <v>3678</v>
      </c>
      <c r="H11" s="40">
        <v>0</v>
      </c>
      <c r="I11" s="40">
        <v>57685</v>
      </c>
      <c r="J11" s="40">
        <v>0</v>
      </c>
      <c r="K11" s="40">
        <v>0</v>
      </c>
      <c r="L11" s="40">
        <f t="shared" si="0"/>
        <v>140006</v>
      </c>
      <c r="N11" s="51"/>
    </row>
    <row r="12" spans="1:14" x14ac:dyDescent="0.25">
      <c r="A12" s="38">
        <v>60</v>
      </c>
      <c r="B12" s="23" t="s">
        <v>171</v>
      </c>
      <c r="C12" s="40">
        <v>2578360</v>
      </c>
      <c r="D12" s="40">
        <v>1740778</v>
      </c>
      <c r="E12" s="40">
        <v>236529</v>
      </c>
      <c r="F12" s="40">
        <v>936814</v>
      </c>
      <c r="G12" s="40">
        <v>2926903</v>
      </c>
      <c r="H12" s="40">
        <v>506680</v>
      </c>
      <c r="I12" s="40">
        <v>4888617</v>
      </c>
      <c r="J12" s="40">
        <v>789970</v>
      </c>
      <c r="K12" s="40">
        <v>610316</v>
      </c>
      <c r="L12" s="40">
        <f t="shared" si="0"/>
        <v>15214967</v>
      </c>
      <c r="N12" s="51"/>
    </row>
    <row r="13" spans="1:14" x14ac:dyDescent="0.25">
      <c r="A13" s="38">
        <v>61</v>
      </c>
      <c r="B13" s="23" t="s">
        <v>172</v>
      </c>
      <c r="C13" s="40">
        <v>10010</v>
      </c>
      <c r="D13" s="40">
        <v>59547</v>
      </c>
      <c r="E13" s="40">
        <v>343</v>
      </c>
      <c r="F13" s="40">
        <v>5925</v>
      </c>
      <c r="G13" s="40">
        <v>5632</v>
      </c>
      <c r="H13" s="40">
        <v>0</v>
      </c>
      <c r="I13" s="40">
        <v>418</v>
      </c>
      <c r="J13" s="40">
        <v>9671</v>
      </c>
      <c r="K13" s="40">
        <v>0</v>
      </c>
      <c r="L13" s="40">
        <f t="shared" si="0"/>
        <v>91546</v>
      </c>
      <c r="N13" s="51"/>
    </row>
    <row r="14" spans="1:14" x14ac:dyDescent="0.25">
      <c r="A14" s="38">
        <v>62</v>
      </c>
      <c r="B14" s="23" t="s">
        <v>173</v>
      </c>
      <c r="C14" s="40">
        <v>556494</v>
      </c>
      <c r="D14" s="40">
        <v>962170</v>
      </c>
      <c r="E14" s="40">
        <v>161385</v>
      </c>
      <c r="F14" s="40">
        <v>705201</v>
      </c>
      <c r="G14" s="40">
        <v>2735045</v>
      </c>
      <c r="H14" s="40">
        <v>359767</v>
      </c>
      <c r="I14" s="40">
        <v>3207548</v>
      </c>
      <c r="J14" s="40">
        <v>484240</v>
      </c>
      <c r="K14" s="40">
        <v>560283</v>
      </c>
      <c r="L14" s="40">
        <f t="shared" si="0"/>
        <v>9732133</v>
      </c>
      <c r="N14" s="51"/>
    </row>
    <row r="15" spans="1:14" x14ac:dyDescent="0.25">
      <c r="A15" s="38">
        <v>63</v>
      </c>
      <c r="B15" s="41" t="s">
        <v>242</v>
      </c>
      <c r="C15" s="42"/>
      <c r="D15" s="42"/>
      <c r="E15" s="42"/>
      <c r="F15" s="42"/>
      <c r="G15" s="42"/>
      <c r="H15" s="42"/>
      <c r="I15" s="42"/>
      <c r="J15" s="42"/>
      <c r="K15" s="42"/>
      <c r="L15" s="42"/>
      <c r="N15" s="51"/>
    </row>
    <row r="16" spans="1:14" x14ac:dyDescent="0.25">
      <c r="A16" s="43">
        <v>63.1</v>
      </c>
      <c r="B16" s="44" t="s">
        <v>243</v>
      </c>
      <c r="C16" s="40">
        <v>625831</v>
      </c>
      <c r="D16" s="40">
        <v>489745</v>
      </c>
      <c r="E16" s="40">
        <v>196221</v>
      </c>
      <c r="F16" s="40">
        <v>1187966</v>
      </c>
      <c r="G16" s="40">
        <v>2695768</v>
      </c>
      <c r="H16" s="40">
        <v>888030</v>
      </c>
      <c r="I16" s="40">
        <v>9650074</v>
      </c>
      <c r="J16" s="40">
        <v>808294</v>
      </c>
      <c r="K16" s="40">
        <v>712335</v>
      </c>
      <c r="L16" s="40">
        <f>SUM(C16:K16)</f>
        <v>17254264</v>
      </c>
      <c r="N16" s="51"/>
    </row>
    <row r="17" spans="1:14" x14ac:dyDescent="0.25">
      <c r="A17" s="43">
        <v>63.2</v>
      </c>
      <c r="B17" s="27" t="s">
        <v>244</v>
      </c>
      <c r="C17" s="40">
        <v>11290938</v>
      </c>
      <c r="D17" s="40">
        <v>5215482</v>
      </c>
      <c r="E17" s="40">
        <v>1193382</v>
      </c>
      <c r="F17" s="40">
        <v>3527545</v>
      </c>
      <c r="G17" s="40">
        <v>12125486</v>
      </c>
      <c r="H17" s="40">
        <v>3193483</v>
      </c>
      <c r="I17" s="40">
        <v>28476053</v>
      </c>
      <c r="J17" s="40">
        <v>3325928</v>
      </c>
      <c r="K17" s="40">
        <v>1943162</v>
      </c>
      <c r="L17" s="40">
        <f>SUM(C17:K17)</f>
        <v>70291459</v>
      </c>
      <c r="N17" s="51"/>
    </row>
    <row r="18" spans="1:14" x14ac:dyDescent="0.25">
      <c r="A18" s="43">
        <v>63.3</v>
      </c>
      <c r="B18" s="27" t="s">
        <v>245</v>
      </c>
      <c r="C18" s="40">
        <v>0</v>
      </c>
      <c r="D18" s="40">
        <v>7014</v>
      </c>
      <c r="E18" s="40">
        <v>526</v>
      </c>
      <c r="F18" s="40">
        <v>0</v>
      </c>
      <c r="G18" s="40">
        <v>3007</v>
      </c>
      <c r="H18" s="40">
        <v>0</v>
      </c>
      <c r="I18" s="40">
        <v>198279</v>
      </c>
      <c r="J18" s="40">
        <v>0</v>
      </c>
      <c r="K18" s="40">
        <v>0</v>
      </c>
      <c r="L18" s="40">
        <f>SUM(C18:K18)</f>
        <v>208826</v>
      </c>
      <c r="N18" s="51"/>
    </row>
    <row r="19" spans="1:14" x14ac:dyDescent="0.25">
      <c r="A19" s="38">
        <v>64</v>
      </c>
      <c r="B19" s="41" t="s">
        <v>174</v>
      </c>
      <c r="C19" s="42"/>
      <c r="D19" s="42"/>
      <c r="E19" s="42"/>
      <c r="F19" s="42"/>
      <c r="G19" s="42"/>
      <c r="H19" s="42"/>
      <c r="I19" s="42"/>
      <c r="J19" s="42"/>
      <c r="K19" s="42"/>
      <c r="L19" s="42"/>
      <c r="N19" s="51"/>
    </row>
    <row r="20" spans="1:14" x14ac:dyDescent="0.25">
      <c r="A20" s="43">
        <v>64.099999999999994</v>
      </c>
      <c r="B20" s="27" t="s">
        <v>20</v>
      </c>
      <c r="C20" s="40">
        <v>0</v>
      </c>
      <c r="D20" s="40">
        <v>0</v>
      </c>
      <c r="E20" s="40">
        <v>0</v>
      </c>
      <c r="F20" s="40">
        <v>0</v>
      </c>
      <c r="G20" s="40">
        <v>0</v>
      </c>
      <c r="H20" s="40">
        <v>49210</v>
      </c>
      <c r="I20" s="40">
        <v>1981</v>
      </c>
      <c r="J20" s="40">
        <v>0</v>
      </c>
      <c r="K20" s="40">
        <v>0</v>
      </c>
      <c r="L20" s="40">
        <f>SUM(C20:K20)</f>
        <v>51191</v>
      </c>
      <c r="N20" s="51"/>
    </row>
    <row r="21" spans="1:14" x14ac:dyDescent="0.25">
      <c r="A21" s="43">
        <v>64.2</v>
      </c>
      <c r="B21" s="27" t="s">
        <v>175</v>
      </c>
      <c r="C21" s="40">
        <v>0</v>
      </c>
      <c r="D21" s="40">
        <v>0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f>SUM(C21:K21)</f>
        <v>0</v>
      </c>
      <c r="N21" s="51"/>
    </row>
    <row r="22" spans="1:14" x14ac:dyDescent="0.25">
      <c r="A22" s="43">
        <v>64.3</v>
      </c>
      <c r="B22" s="27" t="s">
        <v>176</v>
      </c>
      <c r="C22" s="40">
        <v>694860</v>
      </c>
      <c r="D22" s="40">
        <v>180812</v>
      </c>
      <c r="E22" s="40">
        <v>1147</v>
      </c>
      <c r="F22" s="40">
        <v>5063</v>
      </c>
      <c r="G22" s="40">
        <v>0</v>
      </c>
      <c r="H22" s="40">
        <v>41204</v>
      </c>
      <c r="I22" s="40">
        <v>702587</v>
      </c>
      <c r="J22" s="40">
        <v>80516</v>
      </c>
      <c r="K22" s="40">
        <v>1972</v>
      </c>
      <c r="L22" s="40">
        <f>SUM(C22:K22)</f>
        <v>1708161</v>
      </c>
      <c r="N22" s="51"/>
    </row>
    <row r="23" spans="1:14" x14ac:dyDescent="0.25">
      <c r="A23" s="43">
        <v>64.400000000000006</v>
      </c>
      <c r="B23" s="27" t="s">
        <v>177</v>
      </c>
      <c r="C23" s="40">
        <v>0</v>
      </c>
      <c r="D23" s="40">
        <v>0</v>
      </c>
      <c r="E23" s="40">
        <v>0</v>
      </c>
      <c r="F23" s="40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f>SUM(C23:K23)</f>
        <v>0</v>
      </c>
      <c r="N23" s="51"/>
    </row>
    <row r="24" spans="1:14" x14ac:dyDescent="0.25">
      <c r="A24" s="43">
        <v>64.5</v>
      </c>
      <c r="B24" s="27" t="s">
        <v>134</v>
      </c>
      <c r="C24" s="40">
        <v>129080</v>
      </c>
      <c r="D24" s="40">
        <v>49348</v>
      </c>
      <c r="E24" s="40">
        <v>3914</v>
      </c>
      <c r="F24" s="40">
        <v>0</v>
      </c>
      <c r="G24" s="40">
        <v>63094</v>
      </c>
      <c r="H24" s="40">
        <v>1907</v>
      </c>
      <c r="I24" s="40">
        <v>695273</v>
      </c>
      <c r="J24" s="40">
        <v>53975</v>
      </c>
      <c r="K24" s="40">
        <v>38766</v>
      </c>
      <c r="L24" s="40">
        <f>SUM(C24:K24)</f>
        <v>1035357</v>
      </c>
      <c r="N24" s="51"/>
    </row>
    <row r="25" spans="1:14" x14ac:dyDescent="0.25">
      <c r="A25" s="38">
        <v>65</v>
      </c>
      <c r="B25" s="41" t="s">
        <v>178</v>
      </c>
      <c r="C25" s="42"/>
      <c r="D25" s="42"/>
      <c r="E25" s="42"/>
      <c r="F25" s="42"/>
      <c r="G25" s="42"/>
      <c r="H25" s="42"/>
      <c r="I25" s="42"/>
      <c r="J25" s="42"/>
      <c r="K25" s="42"/>
      <c r="L25" s="42"/>
      <c r="N25" s="51"/>
    </row>
    <row r="26" spans="1:14" x14ac:dyDescent="0.25">
      <c r="A26" s="43">
        <v>65.099999999999994</v>
      </c>
      <c r="B26" s="27" t="s">
        <v>179</v>
      </c>
      <c r="C26" s="40">
        <v>12724</v>
      </c>
      <c r="D26" s="40">
        <v>24811</v>
      </c>
      <c r="E26" s="40">
        <v>5667</v>
      </c>
      <c r="F26" s="40">
        <v>3883</v>
      </c>
      <c r="G26" s="40">
        <v>23217</v>
      </c>
      <c r="H26" s="40">
        <v>2907</v>
      </c>
      <c r="I26" s="40">
        <v>11813</v>
      </c>
      <c r="J26" s="40">
        <v>3078</v>
      </c>
      <c r="K26" s="40">
        <v>21388</v>
      </c>
      <c r="L26" s="40">
        <f t="shared" ref="L26:L50" si="1">SUM(C26:K26)</f>
        <v>109488</v>
      </c>
      <c r="N26" s="51"/>
    </row>
    <row r="27" spans="1:14" x14ac:dyDescent="0.25">
      <c r="A27" s="43">
        <v>65.2</v>
      </c>
      <c r="B27" s="27" t="s">
        <v>180</v>
      </c>
      <c r="C27" s="40">
        <v>21055</v>
      </c>
      <c r="D27" s="40">
        <v>2417</v>
      </c>
      <c r="E27" s="40">
        <v>397</v>
      </c>
      <c r="F27" s="40">
        <v>6941</v>
      </c>
      <c r="G27" s="40">
        <v>36034</v>
      </c>
      <c r="H27" s="40">
        <v>56</v>
      </c>
      <c r="I27" s="40">
        <v>67188</v>
      </c>
      <c r="J27" s="40">
        <v>571</v>
      </c>
      <c r="K27" s="40">
        <v>239</v>
      </c>
      <c r="L27" s="40">
        <f t="shared" si="1"/>
        <v>134898</v>
      </c>
      <c r="N27" s="51"/>
    </row>
    <row r="28" spans="1:14" x14ac:dyDescent="0.25">
      <c r="A28" s="43">
        <v>65.3</v>
      </c>
      <c r="B28" s="27" t="s">
        <v>181</v>
      </c>
      <c r="C28" s="40">
        <v>6567</v>
      </c>
      <c r="D28" s="40">
        <v>5303</v>
      </c>
      <c r="E28" s="40">
        <v>835</v>
      </c>
      <c r="F28" s="40">
        <v>5010</v>
      </c>
      <c r="G28" s="40">
        <v>4743</v>
      </c>
      <c r="H28" s="40">
        <v>0</v>
      </c>
      <c r="I28" s="40">
        <v>0</v>
      </c>
      <c r="J28" s="40">
        <v>1774</v>
      </c>
      <c r="K28" s="40">
        <v>102</v>
      </c>
      <c r="L28" s="40">
        <f t="shared" si="1"/>
        <v>24334</v>
      </c>
      <c r="N28" s="51"/>
    </row>
    <row r="29" spans="1:14" x14ac:dyDescent="0.25">
      <c r="A29" s="43">
        <v>65.400000000000006</v>
      </c>
      <c r="B29" s="27" t="s">
        <v>182</v>
      </c>
      <c r="C29" s="40">
        <v>348</v>
      </c>
      <c r="D29" s="40">
        <v>172</v>
      </c>
      <c r="E29" s="40">
        <v>194</v>
      </c>
      <c r="F29" s="40">
        <v>1724</v>
      </c>
      <c r="G29" s="40">
        <v>3927</v>
      </c>
      <c r="H29" s="40">
        <v>807</v>
      </c>
      <c r="I29" s="40">
        <v>11812</v>
      </c>
      <c r="J29" s="40">
        <v>0</v>
      </c>
      <c r="K29" s="40">
        <v>0</v>
      </c>
      <c r="L29" s="40">
        <f t="shared" si="1"/>
        <v>18984</v>
      </c>
      <c r="N29" s="51"/>
    </row>
    <row r="30" spans="1:14" x14ac:dyDescent="0.25">
      <c r="A30" s="43">
        <v>65.5</v>
      </c>
      <c r="B30" s="27" t="s">
        <v>183</v>
      </c>
      <c r="C30" s="40">
        <v>99382</v>
      </c>
      <c r="D30" s="40">
        <v>1118</v>
      </c>
      <c r="E30" s="40">
        <v>194</v>
      </c>
      <c r="F30" s="40">
        <v>2349</v>
      </c>
      <c r="G30" s="40">
        <v>1352</v>
      </c>
      <c r="H30" s="40">
        <v>0</v>
      </c>
      <c r="I30" s="40">
        <v>33398</v>
      </c>
      <c r="J30" s="40">
        <v>355</v>
      </c>
      <c r="K30" s="40">
        <v>3187</v>
      </c>
      <c r="L30" s="40">
        <f t="shared" si="1"/>
        <v>141335</v>
      </c>
      <c r="N30" s="51"/>
    </row>
    <row r="31" spans="1:14" x14ac:dyDescent="0.25">
      <c r="A31" s="43">
        <v>65.599999999999994</v>
      </c>
      <c r="B31" s="27" t="s">
        <v>184</v>
      </c>
      <c r="C31" s="40">
        <v>93406</v>
      </c>
      <c r="D31" s="40">
        <v>10850</v>
      </c>
      <c r="E31" s="40">
        <v>1170</v>
      </c>
      <c r="F31" s="40">
        <v>5705</v>
      </c>
      <c r="G31" s="40">
        <v>49953</v>
      </c>
      <c r="H31" s="40">
        <v>1978</v>
      </c>
      <c r="I31" s="40">
        <v>432549</v>
      </c>
      <c r="J31" s="40">
        <v>3905</v>
      </c>
      <c r="K31" s="40">
        <v>7594</v>
      </c>
      <c r="L31" s="40">
        <f t="shared" si="1"/>
        <v>607110</v>
      </c>
      <c r="N31" s="51"/>
    </row>
    <row r="32" spans="1:14" x14ac:dyDescent="0.25">
      <c r="A32" s="43">
        <v>65.7</v>
      </c>
      <c r="B32" s="27" t="s">
        <v>185</v>
      </c>
      <c r="C32" s="40">
        <v>1206</v>
      </c>
      <c r="D32" s="40">
        <v>309</v>
      </c>
      <c r="E32" s="40">
        <v>64</v>
      </c>
      <c r="F32" s="40">
        <v>669</v>
      </c>
      <c r="G32" s="40">
        <v>2095</v>
      </c>
      <c r="H32" s="40">
        <v>17</v>
      </c>
      <c r="I32" s="40">
        <v>2857</v>
      </c>
      <c r="J32" s="40">
        <v>434</v>
      </c>
      <c r="K32" s="40">
        <v>34</v>
      </c>
      <c r="L32" s="40">
        <f t="shared" si="1"/>
        <v>7685</v>
      </c>
      <c r="N32" s="51"/>
    </row>
    <row r="33" spans="1:14" x14ac:dyDescent="0.25">
      <c r="A33" s="43">
        <v>65.8</v>
      </c>
      <c r="B33" s="27" t="s">
        <v>186</v>
      </c>
      <c r="C33" s="40">
        <v>235779</v>
      </c>
      <c r="D33" s="40">
        <v>78474</v>
      </c>
      <c r="E33" s="40">
        <v>28645</v>
      </c>
      <c r="F33" s="40">
        <v>57958</v>
      </c>
      <c r="G33" s="40">
        <v>184100</v>
      </c>
      <c r="H33" s="40">
        <v>38991</v>
      </c>
      <c r="I33" s="40">
        <v>129731</v>
      </c>
      <c r="J33" s="40">
        <v>56950</v>
      </c>
      <c r="K33" s="40">
        <v>32524</v>
      </c>
      <c r="L33" s="40">
        <f t="shared" si="1"/>
        <v>843152</v>
      </c>
      <c r="N33" s="51"/>
    </row>
    <row r="34" spans="1:14" x14ac:dyDescent="0.25">
      <c r="A34" s="43">
        <v>65.900000000000006</v>
      </c>
      <c r="B34" s="27" t="s">
        <v>187</v>
      </c>
      <c r="C34" s="40">
        <v>96528</v>
      </c>
      <c r="D34" s="40">
        <v>1402</v>
      </c>
      <c r="E34" s="40">
        <v>0</v>
      </c>
      <c r="F34" s="40">
        <v>2109</v>
      </c>
      <c r="G34" s="40">
        <v>41969</v>
      </c>
      <c r="H34" s="40">
        <v>0</v>
      </c>
      <c r="I34" s="40">
        <v>65901</v>
      </c>
      <c r="J34" s="40">
        <v>10035</v>
      </c>
      <c r="K34" s="40">
        <v>1453</v>
      </c>
      <c r="L34" s="40">
        <f t="shared" si="1"/>
        <v>219397</v>
      </c>
      <c r="N34" s="51"/>
    </row>
    <row r="35" spans="1:14" x14ac:dyDescent="0.25">
      <c r="A35" s="43">
        <v>65.099999999999994</v>
      </c>
      <c r="B35" s="27" t="s">
        <v>188</v>
      </c>
      <c r="C35" s="40">
        <v>36081</v>
      </c>
      <c r="D35" s="40">
        <v>7558</v>
      </c>
      <c r="E35" s="40">
        <v>5115</v>
      </c>
      <c r="F35" s="40">
        <v>34773</v>
      </c>
      <c r="G35" s="40">
        <v>7320</v>
      </c>
      <c r="H35" s="40">
        <v>5960</v>
      </c>
      <c r="I35" s="40">
        <v>16132</v>
      </c>
      <c r="J35" s="40">
        <v>10544</v>
      </c>
      <c r="K35" s="40">
        <v>2801</v>
      </c>
      <c r="L35" s="40">
        <f t="shared" si="1"/>
        <v>126284</v>
      </c>
      <c r="N35" s="51"/>
    </row>
    <row r="36" spans="1:14" x14ac:dyDescent="0.25">
      <c r="A36" s="43">
        <v>65.11</v>
      </c>
      <c r="B36" s="27" t="s">
        <v>189</v>
      </c>
      <c r="C36" s="40">
        <v>4202</v>
      </c>
      <c r="D36" s="40">
        <v>16</v>
      </c>
      <c r="E36" s="40">
        <v>0</v>
      </c>
      <c r="F36" s="40">
        <v>0</v>
      </c>
      <c r="G36" s="40">
        <v>0</v>
      </c>
      <c r="H36" s="40">
        <v>0</v>
      </c>
      <c r="I36" s="40">
        <v>25</v>
      </c>
      <c r="J36" s="40">
        <v>0</v>
      </c>
      <c r="K36" s="40">
        <v>0</v>
      </c>
      <c r="L36" s="40">
        <f t="shared" si="1"/>
        <v>4243</v>
      </c>
      <c r="N36" s="51"/>
    </row>
    <row r="37" spans="1:14" x14ac:dyDescent="0.25">
      <c r="A37" s="43">
        <v>65.12</v>
      </c>
      <c r="B37" s="27" t="s">
        <v>190</v>
      </c>
      <c r="C37" s="40">
        <v>1110</v>
      </c>
      <c r="D37" s="40">
        <v>1566</v>
      </c>
      <c r="E37" s="40">
        <v>353</v>
      </c>
      <c r="F37" s="40">
        <v>2</v>
      </c>
      <c r="G37" s="40">
        <v>4044</v>
      </c>
      <c r="H37" s="40">
        <v>0</v>
      </c>
      <c r="I37" s="40">
        <v>20</v>
      </c>
      <c r="J37" s="40">
        <v>515</v>
      </c>
      <c r="K37" s="40">
        <v>9</v>
      </c>
      <c r="L37" s="40">
        <f t="shared" si="1"/>
        <v>7619</v>
      </c>
      <c r="N37" s="51"/>
    </row>
    <row r="38" spans="1:14" x14ac:dyDescent="0.25">
      <c r="A38" s="43">
        <v>65.13</v>
      </c>
      <c r="B38" s="27" t="s">
        <v>191</v>
      </c>
      <c r="C38" s="40">
        <v>30791</v>
      </c>
      <c r="D38" s="40">
        <v>2486</v>
      </c>
      <c r="E38" s="40">
        <v>1674</v>
      </c>
      <c r="F38" s="40">
        <v>2127</v>
      </c>
      <c r="G38" s="40">
        <v>13515</v>
      </c>
      <c r="H38" s="40">
        <v>1279</v>
      </c>
      <c r="I38" s="40">
        <v>30169</v>
      </c>
      <c r="J38" s="40">
        <v>4234</v>
      </c>
      <c r="K38" s="40">
        <v>3342</v>
      </c>
      <c r="L38" s="40">
        <f t="shared" si="1"/>
        <v>89617</v>
      </c>
      <c r="N38" s="51"/>
    </row>
    <row r="39" spans="1:14" x14ac:dyDescent="0.25">
      <c r="A39" s="43">
        <v>65.14</v>
      </c>
      <c r="B39" s="27" t="s">
        <v>246</v>
      </c>
      <c r="C39" s="40">
        <v>389582</v>
      </c>
      <c r="D39" s="40">
        <v>76702</v>
      </c>
      <c r="E39" s="40">
        <v>43521</v>
      </c>
      <c r="F39" s="40">
        <v>83110</v>
      </c>
      <c r="G39" s="40">
        <v>75334</v>
      </c>
      <c r="H39" s="40">
        <v>0</v>
      </c>
      <c r="I39" s="40">
        <v>0</v>
      </c>
      <c r="J39" s="40">
        <v>519</v>
      </c>
      <c r="K39" s="40">
        <v>3302</v>
      </c>
      <c r="L39" s="40">
        <f t="shared" si="1"/>
        <v>672070</v>
      </c>
      <c r="N39" s="51"/>
    </row>
    <row r="40" spans="1:14" x14ac:dyDescent="0.25">
      <c r="A40" s="43">
        <v>65.150000000000006</v>
      </c>
      <c r="B40" s="27" t="s">
        <v>193</v>
      </c>
      <c r="C40" s="40">
        <v>35323</v>
      </c>
      <c r="D40" s="40">
        <v>1892</v>
      </c>
      <c r="E40" s="40">
        <v>0</v>
      </c>
      <c r="F40" s="40">
        <v>165</v>
      </c>
      <c r="G40" s="40">
        <v>31885</v>
      </c>
      <c r="H40" s="40">
        <v>592</v>
      </c>
      <c r="I40" s="40">
        <v>28923</v>
      </c>
      <c r="J40" s="40">
        <v>2184</v>
      </c>
      <c r="K40" s="40">
        <v>6782</v>
      </c>
      <c r="L40" s="40">
        <f t="shared" si="1"/>
        <v>107746</v>
      </c>
      <c r="N40" s="51"/>
    </row>
    <row r="41" spans="1:14" x14ac:dyDescent="0.25">
      <c r="A41" s="43">
        <v>65.16</v>
      </c>
      <c r="B41" s="27" t="s">
        <v>194</v>
      </c>
      <c r="C41" s="40">
        <v>3582</v>
      </c>
      <c r="D41" s="40">
        <v>53273</v>
      </c>
      <c r="E41" s="40">
        <v>0</v>
      </c>
      <c r="F41" s="40">
        <v>10272</v>
      </c>
      <c r="G41" s="40">
        <v>372</v>
      </c>
      <c r="H41" s="40">
        <v>5048</v>
      </c>
      <c r="I41" s="40">
        <v>2575</v>
      </c>
      <c r="J41" s="40">
        <v>58</v>
      </c>
      <c r="K41" s="40">
        <v>2884</v>
      </c>
      <c r="L41" s="40">
        <f t="shared" si="1"/>
        <v>78064</v>
      </c>
      <c r="N41" s="51"/>
    </row>
    <row r="42" spans="1:14" x14ac:dyDescent="0.25">
      <c r="A42" s="43">
        <v>65.17</v>
      </c>
      <c r="B42" s="27" t="s">
        <v>195</v>
      </c>
      <c r="C42" s="40">
        <v>244399</v>
      </c>
      <c r="D42" s="40">
        <v>1929</v>
      </c>
      <c r="E42" s="40">
        <v>0</v>
      </c>
      <c r="F42" s="40">
        <v>0</v>
      </c>
      <c r="G42" s="40">
        <v>6154</v>
      </c>
      <c r="H42" s="40">
        <v>0</v>
      </c>
      <c r="I42" s="40">
        <v>277708</v>
      </c>
      <c r="J42" s="40">
        <v>883</v>
      </c>
      <c r="K42" s="40">
        <v>3</v>
      </c>
      <c r="L42" s="40">
        <f t="shared" si="1"/>
        <v>531076</v>
      </c>
      <c r="N42" s="51"/>
    </row>
    <row r="43" spans="1:14" x14ac:dyDescent="0.25">
      <c r="A43" s="43">
        <v>65.180000000000007</v>
      </c>
      <c r="B43" s="27" t="s">
        <v>196</v>
      </c>
      <c r="C43" s="40">
        <v>594</v>
      </c>
      <c r="D43" s="40">
        <v>32</v>
      </c>
      <c r="E43" s="40">
        <v>23</v>
      </c>
      <c r="F43" s="40">
        <v>3219</v>
      </c>
      <c r="G43" s="40">
        <v>2659</v>
      </c>
      <c r="H43" s="40">
        <v>165</v>
      </c>
      <c r="I43" s="40">
        <v>3477</v>
      </c>
      <c r="J43" s="40">
        <v>90</v>
      </c>
      <c r="K43" s="40">
        <v>284</v>
      </c>
      <c r="L43" s="40">
        <f t="shared" si="1"/>
        <v>10543</v>
      </c>
      <c r="N43" s="51"/>
    </row>
    <row r="44" spans="1:14" x14ac:dyDescent="0.25">
      <c r="A44" s="43">
        <v>65.19</v>
      </c>
      <c r="B44" s="27" t="s">
        <v>197</v>
      </c>
      <c r="C44" s="40">
        <v>9892</v>
      </c>
      <c r="D44" s="40">
        <v>7660</v>
      </c>
      <c r="E44" s="40">
        <v>2112</v>
      </c>
      <c r="F44" s="40">
        <v>3833</v>
      </c>
      <c r="G44" s="40">
        <v>16568</v>
      </c>
      <c r="H44" s="40">
        <v>328</v>
      </c>
      <c r="I44" s="40">
        <v>114184</v>
      </c>
      <c r="J44" s="40">
        <v>2171</v>
      </c>
      <c r="K44" s="40">
        <v>8019</v>
      </c>
      <c r="L44" s="40">
        <f t="shared" si="1"/>
        <v>164767</v>
      </c>
      <c r="N44" s="51"/>
    </row>
    <row r="45" spans="1:14" x14ac:dyDescent="0.25">
      <c r="A45" s="43">
        <v>65.2</v>
      </c>
      <c r="B45" s="27" t="s">
        <v>198</v>
      </c>
      <c r="C45" s="40">
        <v>29678</v>
      </c>
      <c r="D45" s="40">
        <v>7478</v>
      </c>
      <c r="E45" s="40">
        <v>409</v>
      </c>
      <c r="F45" s="40">
        <v>11908</v>
      </c>
      <c r="G45" s="40">
        <v>37080</v>
      </c>
      <c r="H45" s="40">
        <v>122</v>
      </c>
      <c r="I45" s="40">
        <v>27880</v>
      </c>
      <c r="J45" s="40">
        <v>4276</v>
      </c>
      <c r="K45" s="40">
        <v>1053</v>
      </c>
      <c r="L45" s="40">
        <f t="shared" si="1"/>
        <v>119884</v>
      </c>
      <c r="N45" s="51"/>
    </row>
    <row r="46" spans="1:14" x14ac:dyDescent="0.25">
      <c r="A46" s="43">
        <v>65.209999999999994</v>
      </c>
      <c r="B46" s="27" t="s">
        <v>199</v>
      </c>
      <c r="C46" s="40">
        <v>6741</v>
      </c>
      <c r="D46" s="40">
        <v>4384</v>
      </c>
      <c r="E46" s="40">
        <v>81</v>
      </c>
      <c r="F46" s="40">
        <v>0</v>
      </c>
      <c r="G46" s="40">
        <v>8600</v>
      </c>
      <c r="H46" s="40">
        <v>20469</v>
      </c>
      <c r="I46" s="40">
        <v>13</v>
      </c>
      <c r="J46" s="40">
        <v>34578</v>
      </c>
      <c r="K46" s="40">
        <v>17347</v>
      </c>
      <c r="L46" s="40">
        <f t="shared" si="1"/>
        <v>92213</v>
      </c>
      <c r="N46" s="51"/>
    </row>
    <row r="47" spans="1:14" x14ac:dyDescent="0.25">
      <c r="A47" s="38">
        <v>66</v>
      </c>
      <c r="B47" s="39" t="s">
        <v>200</v>
      </c>
      <c r="C47" s="40">
        <v>1468129</v>
      </c>
      <c r="D47" s="40">
        <v>1561242</v>
      </c>
      <c r="E47" s="40">
        <v>157284</v>
      </c>
      <c r="F47" s="40">
        <v>478449</v>
      </c>
      <c r="G47" s="40">
        <v>2419581</v>
      </c>
      <c r="H47" s="40">
        <v>362403</v>
      </c>
      <c r="I47" s="40">
        <v>2273569</v>
      </c>
      <c r="J47" s="40">
        <v>408629</v>
      </c>
      <c r="K47" s="40">
        <v>831826</v>
      </c>
      <c r="L47" s="40">
        <f t="shared" si="1"/>
        <v>9961112</v>
      </c>
      <c r="N47" s="51"/>
    </row>
    <row r="48" spans="1:14" x14ac:dyDescent="0.25">
      <c r="A48" s="38">
        <v>67</v>
      </c>
      <c r="B48" s="39" t="s">
        <v>201</v>
      </c>
      <c r="C48" s="40">
        <v>0</v>
      </c>
      <c r="D48" s="40">
        <v>0</v>
      </c>
      <c r="E48" s="40">
        <v>0</v>
      </c>
      <c r="F48" s="40">
        <v>0</v>
      </c>
      <c r="G48" s="40">
        <v>0</v>
      </c>
      <c r="H48" s="40">
        <v>0</v>
      </c>
      <c r="I48" s="40">
        <v>248662</v>
      </c>
      <c r="J48" s="40">
        <v>0</v>
      </c>
      <c r="K48" s="40">
        <v>0</v>
      </c>
      <c r="L48" s="40">
        <f t="shared" si="1"/>
        <v>248662</v>
      </c>
      <c r="N48" s="51"/>
    </row>
    <row r="49" spans="1:137" x14ac:dyDescent="0.25">
      <c r="A49" s="38">
        <v>68</v>
      </c>
      <c r="B49" s="39" t="s">
        <v>202</v>
      </c>
      <c r="C49" s="40">
        <v>5562630</v>
      </c>
      <c r="D49" s="40">
        <v>3072445</v>
      </c>
      <c r="E49" s="40">
        <v>660952</v>
      </c>
      <c r="F49" s="40">
        <v>1139943</v>
      </c>
      <c r="G49" s="40">
        <v>5505905</v>
      </c>
      <c r="H49" s="40">
        <v>1580277</v>
      </c>
      <c r="I49" s="40">
        <v>11955502</v>
      </c>
      <c r="J49" s="40">
        <v>1101826</v>
      </c>
      <c r="K49" s="40">
        <v>732494</v>
      </c>
      <c r="L49" s="40">
        <f t="shared" si="1"/>
        <v>31311974</v>
      </c>
      <c r="N49" s="51"/>
    </row>
    <row r="50" spans="1:137" x14ac:dyDescent="0.25">
      <c r="A50" s="38">
        <v>69</v>
      </c>
      <c r="B50" s="39" t="s">
        <v>203</v>
      </c>
      <c r="C50" s="40">
        <v>34960302</v>
      </c>
      <c r="D50" s="40">
        <v>17531300</v>
      </c>
      <c r="E50" s="40">
        <v>3440106</v>
      </c>
      <c r="F50" s="40">
        <v>10863585</v>
      </c>
      <c r="G50" s="40">
        <v>37671198</v>
      </c>
      <c r="H50" s="40">
        <v>8379322</v>
      </c>
      <c r="I50" s="40">
        <v>81808161</v>
      </c>
      <c r="J50" s="40">
        <v>9504585</v>
      </c>
      <c r="K50" s="40">
        <v>7309458</v>
      </c>
      <c r="L50" s="40">
        <f t="shared" si="1"/>
        <v>211468017</v>
      </c>
      <c r="N50" s="51"/>
    </row>
    <row r="51" spans="1:137" s="46" customFormat="1" x14ac:dyDescent="0.25">
      <c r="A51" s="28"/>
      <c r="B51" s="28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45"/>
      <c r="N51" s="29"/>
      <c r="O51" s="29"/>
      <c r="P51" s="29"/>
      <c r="Q51" s="29"/>
      <c r="R51" s="29"/>
      <c r="S51" s="45"/>
      <c r="T51" s="29"/>
      <c r="U51" s="29"/>
      <c r="V51" s="45"/>
      <c r="W51" s="29"/>
      <c r="X51" s="29"/>
      <c r="Y51" s="29"/>
      <c r="Z51" s="29"/>
      <c r="AA51" s="29"/>
      <c r="AB51" s="45"/>
      <c r="AC51" s="29"/>
      <c r="AD51" s="29"/>
      <c r="AE51" s="45"/>
      <c r="AF51" s="29"/>
      <c r="AG51" s="29"/>
      <c r="AH51" s="29"/>
      <c r="AI51" s="29"/>
      <c r="AJ51" s="29"/>
      <c r="AK51" s="45"/>
      <c r="AL51" s="29"/>
      <c r="AM51" s="29"/>
      <c r="AN51" s="45"/>
      <c r="AO51" s="29"/>
      <c r="AP51" s="29"/>
      <c r="AQ51" s="29"/>
      <c r="AR51" s="29"/>
      <c r="AS51" s="29"/>
      <c r="AT51" s="45"/>
      <c r="AU51" s="29"/>
      <c r="AV51" s="29"/>
      <c r="AW51" s="45"/>
      <c r="AX51" s="29"/>
      <c r="AY51" s="29"/>
      <c r="AZ51" s="29"/>
      <c r="BA51" s="29"/>
      <c r="BB51" s="29"/>
      <c r="BC51" s="45"/>
      <c r="BD51" s="29"/>
      <c r="BE51" s="29"/>
      <c r="BF51" s="45"/>
      <c r="BG51" s="29"/>
      <c r="BH51" s="29"/>
      <c r="BI51" s="29"/>
      <c r="BJ51" s="29"/>
      <c r="BK51" s="29"/>
      <c r="BL51" s="45"/>
      <c r="BM51" s="29"/>
      <c r="BN51" s="29"/>
      <c r="BO51" s="45"/>
      <c r="BP51" s="29"/>
      <c r="BQ51" s="29"/>
      <c r="BR51" s="29"/>
      <c r="BS51" s="29"/>
      <c r="BT51" s="29"/>
      <c r="BU51" s="45"/>
      <c r="BV51" s="29"/>
      <c r="BW51" s="29"/>
      <c r="BX51" s="45"/>
      <c r="BY51" s="29"/>
      <c r="BZ51" s="29"/>
      <c r="CA51" s="29"/>
      <c r="CB51" s="29"/>
      <c r="CC51" s="29"/>
      <c r="CD51" s="45"/>
      <c r="CE51" s="29"/>
      <c r="CF51" s="29"/>
      <c r="CG51" s="45"/>
      <c r="CH51" s="29"/>
      <c r="CI51" s="29"/>
      <c r="CJ51" s="29"/>
      <c r="CK51" s="29"/>
      <c r="CL51" s="29"/>
      <c r="CM51" s="45"/>
      <c r="CN51" s="29"/>
      <c r="CO51" s="29"/>
      <c r="CP51" s="45"/>
      <c r="CQ51" s="29"/>
      <c r="CR51" s="29"/>
      <c r="CS51" s="29"/>
      <c r="CT51" s="29"/>
      <c r="CU51" s="29"/>
      <c r="CV51" s="45"/>
      <c r="CW51" s="29"/>
      <c r="CX51" s="29"/>
      <c r="CY51" s="45"/>
      <c r="CZ51" s="29"/>
      <c r="DA51" s="29"/>
      <c r="DB51" s="29"/>
      <c r="DC51" s="29"/>
      <c r="DD51" s="29"/>
      <c r="DE51" s="45"/>
      <c r="DF51" s="29"/>
      <c r="DG51" s="29"/>
      <c r="DH51" s="45"/>
      <c r="DI51" s="29"/>
      <c r="DJ51" s="29"/>
      <c r="DK51" s="29"/>
      <c r="DL51" s="29"/>
      <c r="DM51" s="29"/>
      <c r="DN51" s="45"/>
      <c r="DO51" s="29"/>
      <c r="DP51" s="29"/>
      <c r="DQ51" s="45"/>
      <c r="DR51" s="29"/>
      <c r="DS51" s="29"/>
      <c r="DT51" s="29"/>
      <c r="DU51" s="29"/>
      <c r="DV51" s="29"/>
      <c r="DW51" s="45"/>
      <c r="DX51" s="29"/>
      <c r="DY51" s="29"/>
      <c r="DZ51" s="45"/>
      <c r="EA51" s="29"/>
      <c r="EB51" s="29"/>
      <c r="EC51" s="29"/>
      <c r="ED51" s="29"/>
      <c r="EE51" s="29"/>
      <c r="EF51" s="45"/>
      <c r="EG51" s="29"/>
    </row>
    <row r="52" spans="1:137" s="30" customFormat="1" x14ac:dyDescent="0.25">
      <c r="A52" s="28"/>
      <c r="B52" s="28"/>
      <c r="C52" s="29"/>
      <c r="D52" s="29"/>
      <c r="E52" s="29"/>
      <c r="F52" s="29"/>
      <c r="G52" s="29"/>
      <c r="H52" s="29"/>
      <c r="I52" s="29"/>
      <c r="J52" s="29"/>
      <c r="K52" s="29"/>
      <c r="L52" s="29"/>
    </row>
    <row r="53" spans="1:137" s="30" customFormat="1" x14ac:dyDescent="0.25">
      <c r="A53" s="28"/>
      <c r="B53" s="28"/>
      <c r="C53" s="29"/>
      <c r="D53" s="29"/>
      <c r="E53" s="29"/>
      <c r="F53" s="29"/>
      <c r="G53" s="29"/>
      <c r="H53" s="29"/>
      <c r="I53" s="29"/>
      <c r="J53" s="29"/>
      <c r="K53" s="29"/>
      <c r="L53" s="29"/>
    </row>
    <row r="54" spans="1:137" s="30" customFormat="1" ht="15.75" x14ac:dyDescent="0.25">
      <c r="A54" s="66" t="s">
        <v>241</v>
      </c>
      <c r="B54" s="66"/>
      <c r="C54" s="29"/>
      <c r="D54" s="29"/>
      <c r="E54" s="29"/>
      <c r="F54" s="29"/>
      <c r="G54" s="29"/>
      <c r="H54" s="29"/>
      <c r="I54" s="29"/>
      <c r="J54" s="29"/>
      <c r="K54" s="29"/>
      <c r="L54" s="29"/>
    </row>
    <row r="55" spans="1:137" ht="15.75" customHeight="1" x14ac:dyDescent="0.25">
      <c r="A55" s="65" t="s">
        <v>204</v>
      </c>
      <c r="B55" s="65"/>
      <c r="C55" s="21" t="s">
        <v>162</v>
      </c>
      <c r="D55" s="21" t="s">
        <v>1</v>
      </c>
      <c r="E55" s="21" t="s">
        <v>233</v>
      </c>
      <c r="F55" s="21" t="s">
        <v>234</v>
      </c>
      <c r="G55" s="21" t="s">
        <v>235</v>
      </c>
      <c r="H55" s="21" t="s">
        <v>236</v>
      </c>
      <c r="I55" s="21" t="s">
        <v>237</v>
      </c>
      <c r="J55" s="21" t="s">
        <v>238</v>
      </c>
      <c r="K55" s="21" t="s">
        <v>239</v>
      </c>
      <c r="L55" s="21" t="s">
        <v>240</v>
      </c>
    </row>
    <row r="56" spans="1:137" x14ac:dyDescent="0.25">
      <c r="A56" s="65"/>
      <c r="B56" s="65"/>
      <c r="C56" s="21" t="s">
        <v>163</v>
      </c>
      <c r="D56" s="21" t="s">
        <v>163</v>
      </c>
      <c r="E56" s="21" t="s">
        <v>163</v>
      </c>
      <c r="F56" s="21" t="s">
        <v>163</v>
      </c>
      <c r="G56" s="21" t="s">
        <v>163</v>
      </c>
      <c r="H56" s="21" t="s">
        <v>163</v>
      </c>
      <c r="I56" s="21" t="s">
        <v>163</v>
      </c>
      <c r="J56" s="21" t="s">
        <v>163</v>
      </c>
      <c r="K56" s="21" t="s">
        <v>163</v>
      </c>
      <c r="L56" s="21" t="s">
        <v>163</v>
      </c>
    </row>
    <row r="57" spans="1:137" x14ac:dyDescent="0.25">
      <c r="A57" s="65"/>
      <c r="B57" s="65"/>
      <c r="C57" s="21" t="s">
        <v>2</v>
      </c>
      <c r="D57" s="21" t="s">
        <v>2</v>
      </c>
      <c r="E57" s="21" t="s">
        <v>2</v>
      </c>
      <c r="F57" s="21" t="s">
        <v>2</v>
      </c>
      <c r="G57" s="21" t="s">
        <v>2</v>
      </c>
      <c r="H57" s="21" t="s">
        <v>2</v>
      </c>
      <c r="I57" s="21" t="s">
        <v>2</v>
      </c>
      <c r="J57" s="21" t="s">
        <v>2</v>
      </c>
      <c r="K57" s="21" t="s">
        <v>2</v>
      </c>
      <c r="L57" s="21" t="s">
        <v>2</v>
      </c>
    </row>
    <row r="58" spans="1:137" x14ac:dyDescent="0.25">
      <c r="A58" s="47">
        <v>70</v>
      </c>
      <c r="B58" s="48" t="s">
        <v>216</v>
      </c>
      <c r="C58" s="49"/>
      <c r="D58" s="49"/>
      <c r="E58" s="49"/>
      <c r="F58" s="49"/>
      <c r="G58" s="49"/>
      <c r="H58" s="49"/>
      <c r="I58" s="49"/>
      <c r="J58" s="49"/>
      <c r="K58" s="49"/>
      <c r="L58" s="49"/>
    </row>
    <row r="59" spans="1:137" x14ac:dyDescent="0.25">
      <c r="A59" s="43">
        <v>70.099999999999994</v>
      </c>
      <c r="B59" s="44" t="s">
        <v>217</v>
      </c>
      <c r="C59" s="40">
        <v>12468</v>
      </c>
      <c r="D59" s="40">
        <v>201</v>
      </c>
      <c r="E59" s="40">
        <v>0</v>
      </c>
      <c r="F59" s="40">
        <v>31684</v>
      </c>
      <c r="G59" s="40">
        <v>348186</v>
      </c>
      <c r="H59" s="40">
        <v>0</v>
      </c>
      <c r="I59" s="40">
        <v>31297</v>
      </c>
      <c r="J59" s="40">
        <v>0</v>
      </c>
      <c r="K59" s="40">
        <v>0</v>
      </c>
      <c r="L59" s="40">
        <f t="shared" ref="L59:L68" si="2">SUM(C59:K59)</f>
        <v>423836</v>
      </c>
      <c r="N59" s="53"/>
    </row>
    <row r="60" spans="1:137" x14ac:dyDescent="0.25">
      <c r="A60" s="43">
        <v>70.2</v>
      </c>
      <c r="B60" s="44" t="s">
        <v>218</v>
      </c>
      <c r="C60" s="40">
        <v>198677</v>
      </c>
      <c r="D60" s="40">
        <v>135853</v>
      </c>
      <c r="E60" s="40">
        <v>26075</v>
      </c>
      <c r="F60" s="40">
        <v>27530</v>
      </c>
      <c r="G60" s="40">
        <v>259227</v>
      </c>
      <c r="H60" s="40">
        <v>0</v>
      </c>
      <c r="I60" s="40">
        <v>850442</v>
      </c>
      <c r="J60" s="40">
        <v>1238</v>
      </c>
      <c r="K60" s="40">
        <v>20664</v>
      </c>
      <c r="L60" s="40">
        <f t="shared" si="2"/>
        <v>1519706</v>
      </c>
      <c r="N60" s="53"/>
    </row>
    <row r="61" spans="1:137" x14ac:dyDescent="0.25">
      <c r="A61" s="38">
        <v>71</v>
      </c>
      <c r="B61" s="50" t="s">
        <v>219</v>
      </c>
      <c r="C61" s="40">
        <v>0</v>
      </c>
      <c r="D61" s="40">
        <v>0</v>
      </c>
      <c r="E61" s="40">
        <v>0</v>
      </c>
      <c r="F61" s="40">
        <v>0</v>
      </c>
      <c r="G61" s="40">
        <v>0</v>
      </c>
      <c r="H61" s="40">
        <v>0</v>
      </c>
      <c r="I61" s="40">
        <v>150</v>
      </c>
      <c r="J61" s="40">
        <v>0</v>
      </c>
      <c r="K61" s="40">
        <v>0</v>
      </c>
      <c r="L61" s="40">
        <f t="shared" si="2"/>
        <v>150</v>
      </c>
      <c r="N61" s="53"/>
    </row>
    <row r="62" spans="1:137" x14ac:dyDescent="0.25">
      <c r="A62" s="38">
        <v>72</v>
      </c>
      <c r="B62" s="39" t="s">
        <v>220</v>
      </c>
      <c r="C62" s="40">
        <v>2256</v>
      </c>
      <c r="D62" s="40">
        <v>2186</v>
      </c>
      <c r="E62" s="40">
        <v>1212</v>
      </c>
      <c r="F62" s="40">
        <v>915</v>
      </c>
      <c r="G62" s="40">
        <v>10663</v>
      </c>
      <c r="H62" s="40">
        <v>623</v>
      </c>
      <c r="I62" s="40">
        <v>9520</v>
      </c>
      <c r="J62" s="40">
        <v>2019</v>
      </c>
      <c r="K62" s="40">
        <v>5927</v>
      </c>
      <c r="L62" s="40">
        <f t="shared" si="2"/>
        <v>35321</v>
      </c>
      <c r="N62" s="53"/>
    </row>
    <row r="63" spans="1:137" x14ac:dyDescent="0.25">
      <c r="A63" s="38">
        <v>73</v>
      </c>
      <c r="B63" s="39" t="s">
        <v>221</v>
      </c>
      <c r="C63" s="40">
        <v>28172</v>
      </c>
      <c r="D63" s="40">
        <v>29865</v>
      </c>
      <c r="E63" s="40">
        <v>357</v>
      </c>
      <c r="F63" s="40">
        <v>2</v>
      </c>
      <c r="G63" s="40">
        <v>16261</v>
      </c>
      <c r="H63" s="40">
        <v>10525</v>
      </c>
      <c r="I63" s="40">
        <v>108776</v>
      </c>
      <c r="J63" s="40">
        <v>29211</v>
      </c>
      <c r="K63" s="40">
        <v>26759</v>
      </c>
      <c r="L63" s="40">
        <f t="shared" si="2"/>
        <v>249928</v>
      </c>
      <c r="N63" s="53"/>
    </row>
    <row r="64" spans="1:137" x14ac:dyDescent="0.25">
      <c r="A64" s="38">
        <v>74</v>
      </c>
      <c r="B64" s="39" t="s">
        <v>222</v>
      </c>
      <c r="C64" s="40">
        <v>151325</v>
      </c>
      <c r="D64" s="40">
        <v>4110</v>
      </c>
      <c r="E64" s="40">
        <v>1307</v>
      </c>
      <c r="F64" s="40">
        <v>4788</v>
      </c>
      <c r="G64" s="40">
        <v>6775</v>
      </c>
      <c r="H64" s="40">
        <v>18196</v>
      </c>
      <c r="I64" s="40">
        <v>403644</v>
      </c>
      <c r="J64" s="40">
        <v>166086</v>
      </c>
      <c r="K64" s="40">
        <v>11828</v>
      </c>
      <c r="L64" s="40">
        <f t="shared" si="2"/>
        <v>768059</v>
      </c>
      <c r="N64" s="53"/>
    </row>
    <row r="65" spans="1:14" x14ac:dyDescent="0.25">
      <c r="A65" s="38">
        <v>75</v>
      </c>
      <c r="B65" s="39" t="s">
        <v>223</v>
      </c>
      <c r="C65" s="40">
        <v>262508</v>
      </c>
      <c r="D65" s="40">
        <v>13346</v>
      </c>
      <c r="E65" s="40">
        <v>11450</v>
      </c>
      <c r="F65" s="40">
        <v>42160</v>
      </c>
      <c r="G65" s="40">
        <v>271378</v>
      </c>
      <c r="H65" s="40">
        <v>7614</v>
      </c>
      <c r="I65" s="40">
        <v>311532</v>
      </c>
      <c r="J65" s="40">
        <v>12572</v>
      </c>
      <c r="K65" s="40">
        <v>4892</v>
      </c>
      <c r="L65" s="40">
        <f t="shared" si="2"/>
        <v>937452</v>
      </c>
      <c r="N65" s="53"/>
    </row>
    <row r="66" spans="1:14" x14ac:dyDescent="0.25">
      <c r="A66" s="38">
        <v>76</v>
      </c>
      <c r="B66" s="39" t="s">
        <v>224</v>
      </c>
      <c r="C66" s="40">
        <v>0</v>
      </c>
      <c r="D66" s="40">
        <v>0</v>
      </c>
      <c r="E66" s="40">
        <v>0</v>
      </c>
      <c r="F66" s="40">
        <v>0</v>
      </c>
      <c r="G66" s="40">
        <v>0</v>
      </c>
      <c r="H66" s="40">
        <v>0</v>
      </c>
      <c r="I66" s="40">
        <v>0</v>
      </c>
      <c r="J66" s="40">
        <v>0</v>
      </c>
      <c r="K66" s="40">
        <v>0</v>
      </c>
      <c r="L66" s="40">
        <f t="shared" si="2"/>
        <v>0</v>
      </c>
      <c r="N66" s="53"/>
    </row>
    <row r="67" spans="1:14" x14ac:dyDescent="0.25">
      <c r="A67" s="38">
        <v>77</v>
      </c>
      <c r="B67" s="39" t="s">
        <v>225</v>
      </c>
      <c r="C67" s="40">
        <v>82345</v>
      </c>
      <c r="D67" s="40">
        <v>0</v>
      </c>
      <c r="E67" s="40">
        <v>493</v>
      </c>
      <c r="F67" s="40">
        <v>35673</v>
      </c>
      <c r="G67" s="40">
        <v>68821</v>
      </c>
      <c r="H67" s="40">
        <v>0</v>
      </c>
      <c r="I67" s="40">
        <v>362976</v>
      </c>
      <c r="J67" s="40">
        <v>63499</v>
      </c>
      <c r="K67" s="40">
        <v>0</v>
      </c>
      <c r="L67" s="40">
        <f t="shared" si="2"/>
        <v>613807</v>
      </c>
      <c r="N67" s="53"/>
    </row>
    <row r="68" spans="1:14" ht="26.25" x14ac:dyDescent="0.25">
      <c r="A68" s="38">
        <v>78</v>
      </c>
      <c r="B68" s="39" t="s">
        <v>226</v>
      </c>
      <c r="C68" s="40">
        <v>11863</v>
      </c>
      <c r="D68" s="40">
        <v>0</v>
      </c>
      <c r="E68" s="40">
        <v>53</v>
      </c>
      <c r="F68" s="40">
        <v>369</v>
      </c>
      <c r="G68" s="40">
        <v>2145</v>
      </c>
      <c r="H68" s="40">
        <v>385</v>
      </c>
      <c r="I68" s="40">
        <v>688</v>
      </c>
      <c r="J68" s="40">
        <v>0</v>
      </c>
      <c r="K68" s="40">
        <v>0</v>
      </c>
      <c r="L68" s="40">
        <f t="shared" si="2"/>
        <v>15503</v>
      </c>
      <c r="N68" s="53"/>
    </row>
    <row r="69" spans="1:14" x14ac:dyDescent="0.25">
      <c r="A69" s="38">
        <v>79</v>
      </c>
      <c r="B69" s="48" t="s">
        <v>247</v>
      </c>
      <c r="C69" s="49"/>
      <c r="D69" s="49"/>
      <c r="E69" s="49"/>
      <c r="F69" s="49"/>
      <c r="G69" s="49"/>
      <c r="H69" s="49"/>
      <c r="I69" s="49"/>
      <c r="J69" s="49"/>
      <c r="K69" s="49"/>
      <c r="L69" s="49"/>
      <c r="N69" s="53"/>
    </row>
    <row r="70" spans="1:14" x14ac:dyDescent="0.25">
      <c r="A70" s="43">
        <v>79.099999999999994</v>
      </c>
      <c r="B70" s="44" t="s">
        <v>248</v>
      </c>
      <c r="C70" s="40">
        <v>4425272</v>
      </c>
      <c r="D70" s="40">
        <v>1957341</v>
      </c>
      <c r="E70" s="40">
        <v>584555</v>
      </c>
      <c r="F70" s="40">
        <v>1786322</v>
      </c>
      <c r="G70" s="40">
        <v>4361841</v>
      </c>
      <c r="H70" s="40">
        <v>1395677</v>
      </c>
      <c r="I70" s="40">
        <v>13282021</v>
      </c>
      <c r="J70" s="40">
        <v>1200258</v>
      </c>
      <c r="K70" s="40">
        <v>751453</v>
      </c>
      <c r="L70" s="40">
        <f>SUM(C70:K70)</f>
        <v>29744740</v>
      </c>
      <c r="N70" s="53"/>
    </row>
    <row r="71" spans="1:14" x14ac:dyDescent="0.25">
      <c r="A71" s="43">
        <v>79.2</v>
      </c>
      <c r="B71" s="44" t="s">
        <v>249</v>
      </c>
      <c r="C71" s="40">
        <v>16367233</v>
      </c>
      <c r="D71" s="40">
        <v>6662189</v>
      </c>
      <c r="E71" s="40">
        <v>1608121</v>
      </c>
      <c r="F71" s="40">
        <v>3863216</v>
      </c>
      <c r="G71" s="40">
        <v>16959518</v>
      </c>
      <c r="H71" s="40">
        <v>3847342</v>
      </c>
      <c r="I71" s="40">
        <v>39006624</v>
      </c>
      <c r="J71" s="40">
        <v>3517876</v>
      </c>
      <c r="K71" s="40">
        <v>2458039</v>
      </c>
      <c r="L71" s="40">
        <f>SUM(C71:K71)</f>
        <v>94290158</v>
      </c>
      <c r="N71" s="53"/>
    </row>
    <row r="72" spans="1:14" x14ac:dyDescent="0.25">
      <c r="A72" s="43">
        <v>79.3</v>
      </c>
      <c r="B72" s="44" t="s">
        <v>250</v>
      </c>
      <c r="C72" s="40">
        <v>1673986</v>
      </c>
      <c r="D72" s="40">
        <v>696214</v>
      </c>
      <c r="E72" s="40">
        <v>208260</v>
      </c>
      <c r="F72" s="40">
        <v>448997</v>
      </c>
      <c r="G72" s="40">
        <v>1047046</v>
      </c>
      <c r="H72" s="40">
        <v>455187</v>
      </c>
      <c r="I72" s="40">
        <v>3850057</v>
      </c>
      <c r="J72" s="40">
        <v>491581</v>
      </c>
      <c r="K72" s="40">
        <v>269889</v>
      </c>
      <c r="L72" s="40">
        <f>SUM(C72:K72)</f>
        <v>9141217</v>
      </c>
      <c r="N72" s="53"/>
    </row>
    <row r="73" spans="1:14" x14ac:dyDescent="0.25">
      <c r="A73" s="43">
        <v>79.400000000000006</v>
      </c>
      <c r="B73" s="44" t="s">
        <v>251</v>
      </c>
      <c r="C73" s="40">
        <v>2333322</v>
      </c>
      <c r="D73" s="40">
        <v>958607</v>
      </c>
      <c r="E73" s="40">
        <v>254681</v>
      </c>
      <c r="F73" s="40">
        <v>673069</v>
      </c>
      <c r="G73" s="40">
        <v>1347713</v>
      </c>
      <c r="H73" s="40">
        <v>421992</v>
      </c>
      <c r="I73" s="40">
        <v>5205140</v>
      </c>
      <c r="J73" s="40">
        <v>434801</v>
      </c>
      <c r="K73" s="40">
        <v>165259</v>
      </c>
      <c r="L73" s="40">
        <f>SUM(C73:K73)</f>
        <v>11794584</v>
      </c>
      <c r="N73" s="53"/>
    </row>
    <row r="74" spans="1:14" x14ac:dyDescent="0.25">
      <c r="A74" s="43">
        <v>79.5</v>
      </c>
      <c r="B74" s="44" t="s">
        <v>252</v>
      </c>
      <c r="C74" s="40">
        <v>854487</v>
      </c>
      <c r="D74" s="40">
        <v>45800</v>
      </c>
      <c r="E74" s="40">
        <v>13325</v>
      </c>
      <c r="F74" s="40">
        <v>535</v>
      </c>
      <c r="G74" s="40">
        <v>182308</v>
      </c>
      <c r="H74" s="40">
        <v>214</v>
      </c>
      <c r="I74" s="40">
        <v>765853</v>
      </c>
      <c r="J74" s="40">
        <v>6034</v>
      </c>
      <c r="K74" s="40">
        <v>3438</v>
      </c>
      <c r="L74" s="40">
        <f>SUM(C74:K74)</f>
        <v>1871994</v>
      </c>
      <c r="N74" s="53"/>
    </row>
    <row r="75" spans="1:14" x14ac:dyDescent="0.25">
      <c r="A75" s="38">
        <v>80</v>
      </c>
      <c r="B75" s="48" t="s">
        <v>227</v>
      </c>
      <c r="C75" s="49"/>
      <c r="D75" s="49"/>
      <c r="E75" s="49"/>
      <c r="F75" s="49"/>
      <c r="G75" s="49"/>
      <c r="H75" s="49"/>
      <c r="I75" s="49"/>
      <c r="J75" s="49"/>
      <c r="K75" s="49"/>
      <c r="L75" s="49"/>
    </row>
    <row r="76" spans="1:14" x14ac:dyDescent="0.25">
      <c r="A76" s="43">
        <v>80.099999999999994</v>
      </c>
      <c r="B76" s="44" t="s">
        <v>35</v>
      </c>
      <c r="C76" s="40">
        <v>1241156</v>
      </c>
      <c r="D76" s="40">
        <v>1662625</v>
      </c>
      <c r="E76" s="40">
        <v>118936</v>
      </c>
      <c r="F76" s="40">
        <v>777009</v>
      </c>
      <c r="G76" s="40">
        <v>3085472</v>
      </c>
      <c r="H76" s="40">
        <v>867343</v>
      </c>
      <c r="I76" s="40">
        <v>195172</v>
      </c>
      <c r="J76" s="40">
        <v>328795</v>
      </c>
      <c r="K76" s="40">
        <v>502132</v>
      </c>
      <c r="L76" s="40">
        <f t="shared" ref="L76:L83" si="3">SUM(C76:K76)</f>
        <v>8778640</v>
      </c>
      <c r="N76" s="53"/>
    </row>
    <row r="77" spans="1:14" x14ac:dyDescent="0.25">
      <c r="A77" s="43">
        <v>80.2</v>
      </c>
      <c r="B77" s="44" t="s">
        <v>37</v>
      </c>
      <c r="C77" s="40">
        <v>74553</v>
      </c>
      <c r="D77" s="40">
        <v>0</v>
      </c>
      <c r="E77" s="40">
        <v>12568</v>
      </c>
      <c r="F77" s="40">
        <v>0</v>
      </c>
      <c r="G77" s="40">
        <v>74144</v>
      </c>
      <c r="H77" s="40">
        <v>0</v>
      </c>
      <c r="I77" s="40">
        <v>86404</v>
      </c>
      <c r="J77" s="40">
        <v>3998</v>
      </c>
      <c r="K77" s="40">
        <v>0</v>
      </c>
      <c r="L77" s="40">
        <f t="shared" si="3"/>
        <v>251667</v>
      </c>
      <c r="N77" s="53"/>
    </row>
    <row r="78" spans="1:14" x14ac:dyDescent="0.25">
      <c r="A78" s="43">
        <v>80.3</v>
      </c>
      <c r="B78" s="44" t="s">
        <v>228</v>
      </c>
      <c r="C78" s="40">
        <v>186</v>
      </c>
      <c r="D78" s="40">
        <v>0</v>
      </c>
      <c r="E78" s="40">
        <v>0</v>
      </c>
      <c r="F78" s="40">
        <v>0</v>
      </c>
      <c r="G78" s="40">
        <v>0</v>
      </c>
      <c r="H78" s="40">
        <v>0</v>
      </c>
      <c r="I78" s="40">
        <v>0</v>
      </c>
      <c r="J78" s="40">
        <v>0</v>
      </c>
      <c r="K78" s="40">
        <v>0</v>
      </c>
      <c r="L78" s="40">
        <f t="shared" si="3"/>
        <v>186</v>
      </c>
      <c r="N78" s="53"/>
    </row>
    <row r="79" spans="1:14" x14ac:dyDescent="0.25">
      <c r="A79" s="43">
        <v>80.400000000000006</v>
      </c>
      <c r="B79" s="44" t="s">
        <v>134</v>
      </c>
      <c r="C79" s="40">
        <v>10532</v>
      </c>
      <c r="D79" s="40">
        <v>0</v>
      </c>
      <c r="E79" s="40">
        <v>0</v>
      </c>
      <c r="F79" s="40">
        <v>0</v>
      </c>
      <c r="G79" s="40">
        <v>138389</v>
      </c>
      <c r="H79" s="40">
        <v>0</v>
      </c>
      <c r="I79" s="40">
        <v>0</v>
      </c>
      <c r="J79" s="40">
        <v>0</v>
      </c>
      <c r="K79" s="40">
        <v>0</v>
      </c>
      <c r="L79" s="40">
        <f t="shared" si="3"/>
        <v>148921</v>
      </c>
      <c r="N79" s="53"/>
    </row>
    <row r="80" spans="1:14" x14ac:dyDescent="0.25">
      <c r="A80" s="43">
        <v>80.5</v>
      </c>
      <c r="B80" s="44" t="s">
        <v>229</v>
      </c>
      <c r="C80" s="40">
        <v>3346573</v>
      </c>
      <c r="D80" s="40">
        <v>3295056</v>
      </c>
      <c r="E80" s="40">
        <v>173496</v>
      </c>
      <c r="F80" s="40">
        <v>594517</v>
      </c>
      <c r="G80" s="40">
        <v>5004149</v>
      </c>
      <c r="H80" s="40">
        <v>474831</v>
      </c>
      <c r="I80" s="40">
        <v>10092923</v>
      </c>
      <c r="J80" s="40">
        <v>1061805</v>
      </c>
      <c r="K80" s="40">
        <v>473299</v>
      </c>
      <c r="L80" s="40">
        <f t="shared" si="3"/>
        <v>24516649</v>
      </c>
      <c r="N80" s="53"/>
    </row>
    <row r="81" spans="1:14" x14ac:dyDescent="0.25">
      <c r="A81" s="38">
        <v>81</v>
      </c>
      <c r="B81" s="39" t="s">
        <v>230</v>
      </c>
      <c r="C81" s="40">
        <v>1133217</v>
      </c>
      <c r="D81" s="40">
        <v>306852</v>
      </c>
      <c r="E81" s="40">
        <v>48377</v>
      </c>
      <c r="F81" s="40">
        <v>147750</v>
      </c>
      <c r="G81" s="40">
        <v>405604</v>
      </c>
      <c r="H81" s="40">
        <v>48868</v>
      </c>
      <c r="I81" s="40">
        <v>1127374</v>
      </c>
      <c r="J81" s="40">
        <v>105703</v>
      </c>
      <c r="K81" s="40">
        <v>98155</v>
      </c>
      <c r="L81" s="40">
        <f t="shared" si="3"/>
        <v>3421900</v>
      </c>
      <c r="N81" s="53"/>
    </row>
    <row r="82" spans="1:14" x14ac:dyDescent="0.25">
      <c r="A82" s="38">
        <v>82</v>
      </c>
      <c r="B82" s="39" t="s">
        <v>231</v>
      </c>
      <c r="C82" s="40">
        <v>2750171</v>
      </c>
      <c r="D82" s="40">
        <v>1761055</v>
      </c>
      <c r="E82" s="40">
        <v>376840</v>
      </c>
      <c r="F82" s="40">
        <v>2429049</v>
      </c>
      <c r="G82" s="40">
        <v>4081558</v>
      </c>
      <c r="H82" s="40">
        <v>830525</v>
      </c>
      <c r="I82" s="40">
        <v>6117568</v>
      </c>
      <c r="J82" s="40">
        <v>2079109</v>
      </c>
      <c r="K82" s="40">
        <v>2517724</v>
      </c>
      <c r="L82" s="40">
        <f t="shared" si="3"/>
        <v>22943599</v>
      </c>
      <c r="N82" s="53"/>
    </row>
    <row r="83" spans="1:14" x14ac:dyDescent="0.25">
      <c r="A83" s="38">
        <v>83</v>
      </c>
      <c r="B83" s="39" t="s">
        <v>232</v>
      </c>
      <c r="C83" s="40">
        <v>34960302</v>
      </c>
      <c r="D83" s="40">
        <v>17531300</v>
      </c>
      <c r="E83" s="40">
        <v>3440106</v>
      </c>
      <c r="F83" s="40">
        <v>10863585</v>
      </c>
      <c r="G83" s="40">
        <v>37671198</v>
      </c>
      <c r="H83" s="40">
        <v>8379322</v>
      </c>
      <c r="I83" s="40">
        <v>81808161</v>
      </c>
      <c r="J83" s="40">
        <v>9504585</v>
      </c>
      <c r="K83" s="40">
        <v>7309458</v>
      </c>
      <c r="L83" s="40">
        <f t="shared" si="3"/>
        <v>211468017</v>
      </c>
      <c r="N83" s="53"/>
    </row>
    <row r="84" spans="1:14" x14ac:dyDescent="0.25">
      <c r="C84" s="53"/>
      <c r="D84" s="53"/>
      <c r="E84" s="53"/>
      <c r="F84" s="53"/>
      <c r="G84" s="53"/>
      <c r="H84" s="53"/>
      <c r="I84" s="53"/>
      <c r="J84" s="53"/>
      <c r="K84" s="53"/>
      <c r="L84" s="53"/>
    </row>
    <row r="85" spans="1:14" x14ac:dyDescent="0.25">
      <c r="C85" s="53"/>
      <c r="D85" s="53"/>
      <c r="E85" s="53"/>
      <c r="F85" s="53"/>
      <c r="G85" s="53"/>
      <c r="H85" s="53"/>
      <c r="I85" s="53"/>
      <c r="J85" s="53"/>
      <c r="K85" s="53"/>
      <c r="L85" s="53"/>
    </row>
    <row r="86" spans="1:14" x14ac:dyDescent="0.25">
      <c r="C86" s="53"/>
      <c r="D86" s="53"/>
      <c r="E86" s="53"/>
      <c r="F86" s="53"/>
      <c r="G86" s="53"/>
      <c r="H86" s="53"/>
      <c r="I86" s="53"/>
      <c r="J86" s="53"/>
      <c r="K86" s="53"/>
      <c r="L86" s="53"/>
    </row>
  </sheetData>
  <mergeCells count="5">
    <mergeCell ref="A55:B57"/>
    <mergeCell ref="A54:B54"/>
    <mergeCell ref="A1:B1"/>
    <mergeCell ref="A2:B2"/>
    <mergeCell ref="A3:B5"/>
  </mergeCells>
  <conditionalFormatting sqref="A52:XFD52">
    <cfRule type="cellIs" dxfId="1" priority="2" operator="notEqual">
      <formula>0</formula>
    </cfRule>
  </conditionalFormatting>
  <conditionalFormatting sqref="A85:XFD86">
    <cfRule type="cellIs" dxfId="0" priority="1" operator="not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ntselea</cp:lastModifiedBy>
  <dcterms:created xsi:type="dcterms:W3CDTF">2015-06-04T15:55:54Z</dcterms:created>
  <dcterms:modified xsi:type="dcterms:W3CDTF">2017-06-27T16:15:24Z</dcterms:modified>
</cp:coreProperties>
</file>